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547F119F-DEBA-4023-B1BC-581E55836811}" xr6:coauthVersionLast="47" xr6:coauthVersionMax="47" xr10:uidLastSave="{00000000-0000-0000-0000-000000000000}"/>
  <bookViews>
    <workbookView xWindow="28680" yWindow="-120" windowWidth="29040" windowHeight="15720" xr2:uid="{6A39CC32-62BF-483D-8EF0-C5A7E41B0419}"/>
  </bookViews>
  <sheets>
    <sheet name="TRANSF ESP 2023" sheetId="2" r:id="rId1"/>
  </sheets>
  <definedNames>
    <definedName name="_xlnm.Print_Titles" localSheetId="0">'TRANSF ESP 2023'!$1:$3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F6" i="2"/>
  <c r="B10" i="2" l="1"/>
  <c r="E8" i="2" l="1"/>
  <c r="E7" i="2" s="1"/>
  <c r="E5" i="2"/>
  <c r="E4" i="2" s="1"/>
  <c r="E10" i="2" l="1"/>
  <c r="G8" i="2"/>
  <c r="G7" i="2" s="1"/>
  <c r="F8" i="2"/>
  <c r="F7" i="2" s="1"/>
  <c r="G5" i="2"/>
  <c r="G4" i="2" s="1"/>
  <c r="G10" i="2" s="1"/>
  <c r="F5" i="2"/>
  <c r="F4" i="2" s="1"/>
  <c r="F10" i="2" s="1"/>
</calcChain>
</file>

<file path=xl/sharedStrings.xml><?xml version="1.0" encoding="utf-8"?>
<sst xmlns="http://schemas.openxmlformats.org/spreadsheetml/2006/main" count="27" uniqueCount="18">
  <si>
    <t>37101 - Secretaria Municipal da Mulher, Assistência Social e Cidadania</t>
  </si>
  <si>
    <t>Total Geral</t>
  </si>
  <si>
    <t>52301 - Fundação de Apoio ao Idoso Doutor Thomas</t>
  </si>
  <si>
    <t>2023NE01159 - ASSOCIAÇÃO DE APOIO LAR DE VITORIAS</t>
  </si>
  <si>
    <t>2023NE00566 - EFIRE MANUTENÇÃO DE EQUIPAMENTOS CONTRA INCENDIO LTDA</t>
  </si>
  <si>
    <t>Repasse para a Associação de Apoio Lar de Vitórias.</t>
  </si>
  <si>
    <t>Execução das Transferências Especiais da União - Emendas indicadas em 2023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</si>
  <si>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</si>
  <si>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</si>
  <si>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</si>
  <si>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</si>
  <si>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</si>
  <si>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</si>
  <si>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</si>
  <si>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Instalação de sistema de segurança contra incêndio e pânico nas dependências da Fundação Dr. Thomas</t>
  </si>
  <si>
    <t>-</t>
  </si>
  <si>
    <t>Emenda n. 202341370004 - Transferência Especial (Plínio Valério) - 07060007</t>
  </si>
  <si>
    <t>Emenda n. 202337940001 - Transferência Especial (Omar Aziz) - 07060008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</si>
</sst>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4" xfId="0" applyBorder="1" applyAlignment="1">
      <alignment horizontal="left" vertical="center" indent="1"/>
    </xf>
    <xf numFmtId="43" fontId="0" fillId="0" borderId="4" xfId="0" applyNumberForma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3" fontId="2" fillId="4" borderId="4" xfId="0" applyNumberFormat="1" applyFont="1" applyFill="1" applyBorder="1" applyAlignment="1">
      <alignment vertical="center"/>
    </xf>
    <xf numFmtId="1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vertical="center"/>
    </xf>
    <xf numFmtId="43" fontId="2" fillId="4" borderId="4" xfId="0" applyNumberFormat="1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left" vertical="center"/>
    </xf>
    <xf numFmtId="43" fontId="2" fillId="5" borderId="4" xfId="0" applyNumberFormat="1" applyFont="1" applyFill="1" applyBorder="1" applyAlignment="1">
      <alignment vertical="center"/>
    </xf>
    <xf numFmtId="43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vertical="center"/>
    </xf>
    <xf numFmtId="43" fontId="0" fillId="0" borderId="4" xfId="0" applyNumberForma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164" fontId="0" fillId="0" borderId="5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G10"/>
  <sheetViews>
    <sheetView showGridLines="0" tabSelected="1" zoomScale="110" zoomScaleNormal="110" zoomScaleSheetLayoutView="100"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1" width="73" style="1" customWidth="1"/>
    <col min="2" max="2" width="12.85546875" style="7" customWidth="1"/>
    <col min="3" max="3" width="14.42578125" style="7" customWidth="1"/>
    <col min="4" max="4" width="96.140625" style="7" customWidth="1"/>
    <col min="5" max="7" width="15.140625" style="1" customWidth="1"/>
    <col min="8" max="16384" width="9.140625" style="1"/>
  </cols>
  <sheetData>
    <row r="1" spans="1:7" ht="18.75" x14ac:dyDescent="0.25">
      <c r="A1" s="6" t="s">
        <v>6</v>
      </c>
    </row>
    <row r="2" spans="1:7" ht="15.75" thickBot="1" x14ac:dyDescent="0.3"/>
    <row r="3" spans="1:7" ht="45" x14ac:dyDescent="0.25">
      <c r="A3" s="10" t="s">
        <v>7</v>
      </c>
      <c r="B3" s="11" t="s">
        <v>8</v>
      </c>
      <c r="C3" s="11" t="s">
        <v>9</v>
      </c>
      <c r="D3" s="10" t="s">
        <v>10</v>
      </c>
      <c r="E3" s="12" t="s">
        <v>11</v>
      </c>
      <c r="F3" s="12" t="s">
        <v>12</v>
      </c>
      <c r="G3" s="12" t="s">
        <v>13</v>
      </c>
    </row>
    <row r="4" spans="1:7" customFormat="1" x14ac:dyDescent="0.25">
      <c r="A4" s="13" t="s">
        <v>17</v>
      </c>
      <c r="B4" s="14">
        <v>2000000</v>
      </c>
      <c r="C4" s="15">
        <v>45201</v>
      </c>
      <c r="D4" s="17" t="s">
        <v>14</v>
      </c>
      <c r="E4" s="16">
        <f>E5</f>
        <v>1422538.04</v>
      </c>
      <c r="F4" s="16">
        <f t="shared" ref="F4:G4" si="0">F5</f>
        <v>1422538.0399999998</v>
      </c>
      <c r="G4" s="16">
        <f t="shared" si="0"/>
        <v>1422538.0399999998</v>
      </c>
    </row>
    <row r="5" spans="1:7" customFormat="1" x14ac:dyDescent="0.25">
      <c r="A5" s="18" t="s">
        <v>2</v>
      </c>
      <c r="B5" s="19">
        <v>2000000</v>
      </c>
      <c r="C5" s="20" t="s">
        <v>15</v>
      </c>
      <c r="D5" s="19" t="s">
        <v>15</v>
      </c>
      <c r="E5" s="21">
        <f>SUM(E6)</f>
        <v>1422538.04</v>
      </c>
      <c r="F5" s="21">
        <f t="shared" ref="F5:G5" si="1">SUM(F6)</f>
        <v>1422538.0399999998</v>
      </c>
      <c r="G5" s="21">
        <f t="shared" si="1"/>
        <v>1422538.0399999998</v>
      </c>
    </row>
    <row r="6" spans="1:7" customFormat="1" x14ac:dyDescent="0.25">
      <c r="A6" s="8" t="s">
        <v>4</v>
      </c>
      <c r="B6" s="9">
        <v>0</v>
      </c>
      <c r="C6" s="22" t="s">
        <v>15</v>
      </c>
      <c r="D6" s="9" t="s">
        <v>15</v>
      </c>
      <c r="E6" s="24">
        <v>1422538.04</v>
      </c>
      <c r="F6" s="24">
        <f>1153017.88+269520.16</f>
        <v>1422538.0399999998</v>
      </c>
      <c r="G6" s="24">
        <f>1153017.88+269520.16</f>
        <v>1422538.0399999998</v>
      </c>
    </row>
    <row r="7" spans="1:7" customFormat="1" x14ac:dyDescent="0.25">
      <c r="A7" s="13" t="s">
        <v>16</v>
      </c>
      <c r="B7" s="14">
        <v>400000</v>
      </c>
      <c r="C7" s="15">
        <v>45201</v>
      </c>
      <c r="D7" s="14" t="s">
        <v>5</v>
      </c>
      <c r="E7" s="16">
        <f>E8</f>
        <v>400000</v>
      </c>
      <c r="F7" s="16">
        <f t="shared" ref="F7:G7" si="2">F8</f>
        <v>400000</v>
      </c>
      <c r="G7" s="16">
        <f t="shared" si="2"/>
        <v>400000</v>
      </c>
    </row>
    <row r="8" spans="1:7" customFormat="1" x14ac:dyDescent="0.25">
      <c r="A8" s="18" t="s">
        <v>0</v>
      </c>
      <c r="B8" s="19">
        <v>400000</v>
      </c>
      <c r="C8" s="20" t="s">
        <v>15</v>
      </c>
      <c r="D8" s="19" t="s">
        <v>15</v>
      </c>
      <c r="E8" s="21">
        <f>SUM(E9)</f>
        <v>400000</v>
      </c>
      <c r="F8" s="21">
        <f t="shared" ref="F8:G8" si="3">SUM(F9)</f>
        <v>400000</v>
      </c>
      <c r="G8" s="21">
        <f t="shared" si="3"/>
        <v>400000</v>
      </c>
    </row>
    <row r="9" spans="1:7" customFormat="1" x14ac:dyDescent="0.25">
      <c r="A9" s="8" t="s">
        <v>3</v>
      </c>
      <c r="B9" s="9">
        <v>0</v>
      </c>
      <c r="C9" s="22" t="s">
        <v>15</v>
      </c>
      <c r="D9" s="9" t="s">
        <v>15</v>
      </c>
      <c r="E9" s="24">
        <v>400000</v>
      </c>
      <c r="F9" s="24">
        <v>400000</v>
      </c>
      <c r="G9" s="24">
        <v>400000</v>
      </c>
    </row>
    <row r="10" spans="1:7" x14ac:dyDescent="0.25">
      <c r="A10" s="2" t="s">
        <v>1</v>
      </c>
      <c r="B10" s="5">
        <f>SUM(B7,B4)</f>
        <v>2400000</v>
      </c>
      <c r="C10" s="23" t="s">
        <v>15</v>
      </c>
      <c r="D10" s="3" t="s">
        <v>15</v>
      </c>
      <c r="E10" s="4">
        <f t="shared" ref="E10:G10" si="4">SUM(E7,E4)</f>
        <v>1822538.04</v>
      </c>
      <c r="F10" s="4">
        <f t="shared" si="4"/>
        <v>1822538.0399999998</v>
      </c>
      <c r="G10" s="4">
        <f t="shared" si="4"/>
        <v>1822538.0399999998</v>
      </c>
    </row>
  </sheetData>
  <printOptions horizontalCentered="1"/>
  <pageMargins left="0.25" right="0.25" top="1.0900000000000001" bottom="0.75" header="0.3" footer="0.3"/>
  <pageSetup paperSize="9" scale="70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TRANSF ESP 2023</vt:lpstr>
      <vt:lpstr>'TRANSF ESP 2023'!Titulos_de_impressao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2025-07-30T15:09:39Z</cp:lastPrinted>
  <dcterms:created xsi:type="dcterms:W3CDTF">2024-12-02T12:22:40Z</dcterms:created>
  <dcterms:modified xsi:type="dcterms:W3CDTF">2026-07-28T14:30:45Z</dcterms:modified>
</cp:coreProperties>
</file>