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T:\3. DEPRO\18. TRANSFERÊNCIAS ESPECIAIS\1. FEDERAIS\Portal da Transparência\"/>
    </mc:Choice>
  </mc:AlternateContent>
  <xr:revisionPtr revIDLastSave="0" documentId="13_ncr:1_{8814FB4E-1EE8-4DD2-9A20-E04B9D3476EB}" xr6:coauthVersionLast="47" xr6:coauthVersionMax="47" xr10:uidLastSave="{00000000-0000-0000-0000-000000000000}"/>
  <bookViews>
    <workbookView xWindow="-120" yWindow="-120" windowWidth="29040" windowHeight="15720" xr2:uid="{6A39CC32-62BF-483D-8EF0-C5A7E41B0419}"/>
  </bookViews>
  <sheets>
    <sheet name="TRANSF ESP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2" l="1"/>
  <c r="E13" i="2"/>
  <c r="E6" i="2"/>
  <c r="G6" i="2" l="1"/>
  <c r="F6" i="2"/>
  <c r="G10" i="2" l="1"/>
  <c r="G5" i="2" s="1"/>
  <c r="F10" i="2"/>
  <c r="F5" i="2" s="1"/>
  <c r="E10" i="2"/>
  <c r="E5" i="2" s="1"/>
  <c r="G13" i="2" l="1"/>
  <c r="G12" i="2" s="1"/>
  <c r="G16" i="2" s="1"/>
  <c r="F13" i="2"/>
  <c r="F12" i="2" s="1"/>
  <c r="F16" i="2" s="1"/>
  <c r="E12" i="2"/>
  <c r="E16" i="2" s="1"/>
</calcChain>
</file>

<file path=xl/sharedStrings.xml><?xml version="1.0" encoding="utf-8"?>
<sst xmlns="http://schemas.openxmlformats.org/spreadsheetml/2006/main" count="24" uniqueCount="24">
  <si>
    <t>18101 - Secretaria Municipal de Educação</t>
  </si>
  <si>
    <t>Total Geral</t>
  </si>
  <si>
    <t>270101 - Secretaria Municipal de Infraestrutura</t>
  </si>
  <si>
    <t>620301 - Fundação Municipal de Cultura, Turismo e Eventos</t>
  </si>
  <si>
    <t>2024NE01747 - NALE CONSTRUTORA LTDA</t>
  </si>
  <si>
    <t>2024NE01691 - RENOVA CONNECT GESTÃO DE DRENAGEM PLUVIAL LTDA</t>
  </si>
  <si>
    <t>2024NE00742 - MF PRODUÇÕES ARTISTICAS E EVENTOS LTDA</t>
  </si>
  <si>
    <t>2024NE00743 - MF PRODUÇÕES ARTISTICAS E EVENTOS LTDA</t>
  </si>
  <si>
    <t>Emenda n. 202437940002 - Transferência Especial (Omar Aziz)</t>
  </si>
  <si>
    <t>Pavimentação viária.</t>
  </si>
  <si>
    <t>Apoio à realização do evento Romaria das Águas.</t>
  </si>
  <si>
    <t>2024NE02318 - NALE CONSTRUTORA LTDA</t>
  </si>
  <si>
    <t>-</t>
  </si>
  <si>
    <t>Emenda n. 202441370005 - Transferência Especial (Plínio Valério)</t>
  </si>
  <si>
    <t>Informação atualizada até 21/07/2025 às 08h19</t>
  </si>
  <si>
    <t>Execução das Transferências Especiais da União - Emendas indicadas em 2024</t>
  </si>
  <si>
    <t>Nº Emenda / Unidade Orçamentária / Nota de Eempenho / Credor</t>
  </si>
  <si>
    <t>Valor da Emenda</t>
  </si>
  <si>
    <t>Data Recebimento do Recurso</t>
  </si>
  <si>
    <t>Objeto</t>
  </si>
  <si>
    <t>Total Empenhado</t>
  </si>
  <si>
    <t>Total Liquidado</t>
  </si>
  <si>
    <t>Total Pago</t>
  </si>
  <si>
    <t>04/07/2024
12/12/2024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</si>
</sst>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[Red]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8" tint="0.79995117038483843"/>
      </left>
      <right style="thin">
        <color theme="8" tint="0.79995117038483843"/>
      </right>
      <top style="thin">
        <color theme="8" tint="0.79995117038483843"/>
      </top>
      <bottom style="thin">
        <color theme="8" tint="0.79995117038483843"/>
      </bottom>
      <diagonal/>
    </border>
    <border>
      <left/>
      <right/>
      <top style="medium">
        <color theme="4" tint="-0.249977111117893"/>
      </top>
      <bottom/>
      <diagonal/>
    </border>
    <border>
      <left style="thin">
        <color theme="8" tint="0.79995117038483843"/>
      </left>
      <right style="thin">
        <color theme="8" tint="0.79995117038483843"/>
      </right>
      <top style="thin">
        <color theme="4" tint="-0.249977111117893"/>
      </top>
      <bottom style="thin">
        <color theme="8" tint="0.79995117038483843"/>
      </bottom>
      <diagonal/>
    </border>
    <border>
      <left/>
      <right/>
      <top style="thin">
        <color theme="8" tint="0.79992065187536243"/>
      </top>
      <bottom style="thin">
        <color theme="8" tint="0.79992065187536243"/>
      </bottom>
      <diagonal/>
    </border>
    <border>
      <left style="thin">
        <color theme="8" tint="0.79995117038483843"/>
      </left>
      <right style="thin">
        <color theme="8" tint="0.79995117038483843"/>
      </right>
      <top style="thin">
        <color theme="8" tint="0.79992065187536243"/>
      </top>
      <bottom style="thin">
        <color theme="8" tint="0.79992065187536243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3" fontId="2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43" fontId="2" fillId="2" borderId="4" xfId="0" applyNumberFormat="1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43" fontId="0" fillId="0" borderId="4" xfId="0" applyNumberFormat="1" applyBorder="1" applyAlignment="1">
      <alignment horizontal="left" vertical="center"/>
    </xf>
    <xf numFmtId="164" fontId="0" fillId="0" borderId="5" xfId="0" applyNumberFormat="1" applyBorder="1" applyAlignment="1">
      <alignment vertical="center"/>
    </xf>
    <xf numFmtId="0" fontId="2" fillId="0" borderId="0" xfId="0" applyFont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 vertical="center" wrapText="1"/>
    </xf>
    <xf numFmtId="43" fontId="2" fillId="5" borderId="4" xfId="0" applyNumberFormat="1" applyFont="1" applyFill="1" applyBorder="1" applyAlignment="1">
      <alignment vertical="center"/>
    </xf>
    <xf numFmtId="14" fontId="2" fillId="5" borderId="4" xfId="0" applyNumberFormat="1" applyFont="1" applyFill="1" applyBorder="1" applyAlignment="1">
      <alignment horizontal="center" vertical="center"/>
    </xf>
    <xf numFmtId="43" fontId="2" fillId="5" borderId="4" xfId="0" applyNumberFormat="1" applyFont="1" applyFill="1" applyBorder="1" applyAlignment="1">
      <alignment vertical="center" wrapText="1"/>
    </xf>
    <xf numFmtId="164" fontId="2" fillId="5" borderId="5" xfId="0" applyNumberFormat="1" applyFont="1" applyFill="1" applyBorder="1" applyAlignment="1">
      <alignment vertical="center"/>
    </xf>
    <xf numFmtId="43" fontId="2" fillId="2" borderId="4" xfId="0" applyNumberFormat="1" applyFont="1" applyFill="1" applyBorder="1" applyAlignment="1">
      <alignment horizontal="center" vertical="center"/>
    </xf>
    <xf numFmtId="14" fontId="2" fillId="5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3EC22-4329-43B0-BC2C-13AC6132864F}">
  <dimension ref="A1:H16"/>
  <sheetViews>
    <sheetView showGridLines="0" tabSelected="1" zoomScaleNormal="100" workbookViewId="0">
      <pane ySplit="4" topLeftCell="A5" activePane="bottomLeft" state="frozen"/>
      <selection pane="bottomLeft" activeCell="C26" sqref="C26"/>
    </sheetView>
  </sheetViews>
  <sheetFormatPr defaultRowHeight="15" x14ac:dyDescent="0.25"/>
  <cols>
    <col min="1" max="1" width="68" style="1" customWidth="1"/>
    <col min="2" max="2" width="15.42578125" style="7" bestFit="1" customWidth="1"/>
    <col min="3" max="3" width="15.42578125" style="7" customWidth="1"/>
    <col min="4" max="4" width="59.42578125" style="7" customWidth="1"/>
    <col min="5" max="7" width="15.140625" style="1" customWidth="1"/>
    <col min="8" max="16384" width="9.140625" style="1"/>
  </cols>
  <sheetData>
    <row r="1" spans="1:8" ht="18.75" x14ac:dyDescent="0.25">
      <c r="A1" s="6" t="s">
        <v>15</v>
      </c>
    </row>
    <row r="2" spans="1:8" x14ac:dyDescent="0.25">
      <c r="A2" s="14" t="s">
        <v>14</v>
      </c>
    </row>
    <row r="3" spans="1:8" ht="15.75" thickBot="1" x14ac:dyDescent="0.3"/>
    <row r="4" spans="1:8" ht="45" x14ac:dyDescent="0.25">
      <c r="A4" s="15" t="s">
        <v>16</v>
      </c>
      <c r="B4" s="16" t="s">
        <v>17</v>
      </c>
      <c r="C4" s="16" t="s">
        <v>18</v>
      </c>
      <c r="D4" s="15" t="s">
        <v>19</v>
      </c>
      <c r="E4" s="17" t="s">
        <v>20</v>
      </c>
      <c r="F4" s="17" t="s">
        <v>21</v>
      </c>
      <c r="G4" s="17" t="s">
        <v>22</v>
      </c>
    </row>
    <row r="5" spans="1:8" customFormat="1" ht="30" x14ac:dyDescent="0.25">
      <c r="A5" s="18" t="s">
        <v>8</v>
      </c>
      <c r="B5" s="19">
        <v>11500000</v>
      </c>
      <c r="C5" s="24" t="s">
        <v>23</v>
      </c>
      <c r="D5" s="21"/>
      <c r="E5" s="22">
        <f>SUM(E6,E10)</f>
        <v>9999752.7300000004</v>
      </c>
      <c r="F5" s="22">
        <f>SUM(F6,F10)</f>
        <v>9999752.7300000004</v>
      </c>
      <c r="G5" s="22">
        <f>SUM(G6,G10)</f>
        <v>9999752.7300000004</v>
      </c>
    </row>
    <row r="6" spans="1:8" customFormat="1" x14ac:dyDescent="0.25">
      <c r="A6" s="8" t="s">
        <v>2</v>
      </c>
      <c r="B6" s="9">
        <v>10000000</v>
      </c>
      <c r="C6" s="23"/>
      <c r="D6" s="9" t="s">
        <v>9</v>
      </c>
      <c r="E6" s="10">
        <f>SUM(E7:E9)</f>
        <v>9999752.7300000004</v>
      </c>
      <c r="F6" s="10">
        <f t="shared" ref="F6:G6" si="0">SUM(F7:F9)</f>
        <v>9999752.7300000004</v>
      </c>
      <c r="G6" s="10">
        <f t="shared" si="0"/>
        <v>9999752.7300000004</v>
      </c>
    </row>
    <row r="7" spans="1:8" customFormat="1" x14ac:dyDescent="0.25">
      <c r="A7" s="11" t="s">
        <v>4</v>
      </c>
      <c r="B7" s="12"/>
      <c r="C7" s="12"/>
      <c r="D7" s="12"/>
      <c r="E7" s="13">
        <v>4115071.58</v>
      </c>
      <c r="F7" s="13">
        <v>4115071.58</v>
      </c>
      <c r="G7" s="13">
        <v>4115071.58</v>
      </c>
    </row>
    <row r="8" spans="1:8" customFormat="1" x14ac:dyDescent="0.25">
      <c r="A8" s="11" t="s">
        <v>5</v>
      </c>
      <c r="B8" s="12"/>
      <c r="C8" s="12"/>
      <c r="D8" s="12"/>
      <c r="E8" s="13">
        <v>4002765.63</v>
      </c>
      <c r="F8" s="13">
        <v>4002765.63</v>
      </c>
      <c r="G8" s="13">
        <v>4002765.63</v>
      </c>
    </row>
    <row r="9" spans="1:8" customFormat="1" x14ac:dyDescent="0.25">
      <c r="A9" s="11" t="s">
        <v>11</v>
      </c>
      <c r="B9" s="12"/>
      <c r="C9" s="12"/>
      <c r="D9" s="12"/>
      <c r="E9" s="13">
        <v>1881915.52</v>
      </c>
      <c r="F9" s="13">
        <v>1881915.52</v>
      </c>
      <c r="G9" s="13">
        <v>1881915.52</v>
      </c>
    </row>
    <row r="10" spans="1:8" customFormat="1" x14ac:dyDescent="0.25">
      <c r="A10" s="8" t="s">
        <v>0</v>
      </c>
      <c r="B10" s="9">
        <v>1500000</v>
      </c>
      <c r="C10" s="9"/>
      <c r="D10" s="9"/>
      <c r="E10" s="10">
        <f>SUM(E11)</f>
        <v>0</v>
      </c>
      <c r="F10" s="10">
        <f t="shared" ref="F10:G10" si="1">SUM(F11)</f>
        <v>0</v>
      </c>
      <c r="G10" s="10">
        <f t="shared" si="1"/>
        <v>0</v>
      </c>
      <c r="H10" s="1"/>
    </row>
    <row r="11" spans="1:8" customFormat="1" x14ac:dyDescent="0.25">
      <c r="A11" s="11" t="s">
        <v>12</v>
      </c>
      <c r="B11" s="12"/>
      <c r="C11" s="12"/>
      <c r="D11" s="12"/>
      <c r="E11" s="13">
        <v>0</v>
      </c>
      <c r="F11" s="13">
        <v>0</v>
      </c>
      <c r="G11" s="13">
        <v>0</v>
      </c>
    </row>
    <row r="12" spans="1:8" customFormat="1" x14ac:dyDescent="0.25">
      <c r="A12" s="18" t="s">
        <v>13</v>
      </c>
      <c r="B12" s="19">
        <v>350000</v>
      </c>
      <c r="C12" s="20">
        <v>45477</v>
      </c>
      <c r="D12" s="21" t="s">
        <v>10</v>
      </c>
      <c r="E12" s="22">
        <f>E13</f>
        <v>349600</v>
      </c>
      <c r="F12" s="22">
        <f t="shared" ref="F12:G12" si="2">F13</f>
        <v>349600</v>
      </c>
      <c r="G12" s="22">
        <f t="shared" si="2"/>
        <v>349600</v>
      </c>
    </row>
    <row r="13" spans="1:8" customFormat="1" x14ac:dyDescent="0.25">
      <c r="A13" s="8" t="s">
        <v>3</v>
      </c>
      <c r="B13" s="9"/>
      <c r="C13" s="9"/>
      <c r="D13" s="9"/>
      <c r="E13" s="10">
        <f>SUM(E14:E15)</f>
        <v>349600</v>
      </c>
      <c r="F13" s="10">
        <f t="shared" ref="F13:G13" si="3">SUM(F14:F15)</f>
        <v>349600</v>
      </c>
      <c r="G13" s="10">
        <f t="shared" si="3"/>
        <v>349600</v>
      </c>
    </row>
    <row r="14" spans="1:8" customFormat="1" x14ac:dyDescent="0.25">
      <c r="A14" s="11" t="s">
        <v>6</v>
      </c>
      <c r="B14" s="12"/>
      <c r="C14" s="12"/>
      <c r="D14" s="12"/>
      <c r="E14" s="13">
        <v>253600</v>
      </c>
      <c r="F14" s="13">
        <v>253600</v>
      </c>
      <c r="G14" s="13">
        <v>253600</v>
      </c>
    </row>
    <row r="15" spans="1:8" customFormat="1" x14ac:dyDescent="0.25">
      <c r="A15" s="11" t="s">
        <v>7</v>
      </c>
      <c r="B15" s="12"/>
      <c r="C15" s="12"/>
      <c r="D15" s="12"/>
      <c r="E15" s="13">
        <v>96000</v>
      </c>
      <c r="F15" s="13">
        <v>96000</v>
      </c>
      <c r="G15" s="13">
        <v>96000</v>
      </c>
    </row>
    <row r="16" spans="1:8" x14ac:dyDescent="0.25">
      <c r="A16" s="2" t="s">
        <v>1</v>
      </c>
      <c r="B16" s="5">
        <f>SUM(B5,B12)</f>
        <v>11850000</v>
      </c>
      <c r="C16" s="5"/>
      <c r="D16" s="3"/>
      <c r="E16" s="4">
        <f>SUM(E5,E12)</f>
        <v>10349352.73</v>
      </c>
      <c r="F16" s="4">
        <f>SUM(F5,F12)</f>
        <v>10349352.73</v>
      </c>
      <c r="G16" s="4">
        <f>SUM(G5,G12)</f>
        <v>10349352.73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TRANSF ESP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Catanhede Do N. Araujo</dc:creator>
  <cp:lastModifiedBy>Larissa Catanhede Do N. Araujo</cp:lastModifiedBy>
  <dcterms:created xsi:type="dcterms:W3CDTF">2024-12-02T12:22:40Z</dcterms:created>
  <dcterms:modified xsi:type="dcterms:W3CDTF">2025-07-21T14:40:22Z</dcterms:modified>
</cp:coreProperties>
</file>