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3. DEPRO\18. TRANSFERÊNCIAS ESPECIAIS\1. FEDERAIS\Portal da Transparência\"/>
    </mc:Choice>
  </mc:AlternateContent>
  <xr:revisionPtr revIDLastSave="0" documentId="13_ncr:1_{D97B3D0C-5753-43CA-A442-A732ED6CE63D}" xr6:coauthVersionLast="47" xr6:coauthVersionMax="47" xr10:uidLastSave="{00000000-0000-0000-0000-000000000000}"/>
  <bookViews>
    <workbookView xWindow="28680" yWindow="-120" windowWidth="29040" windowHeight="15720" xr2:uid="{6A39CC32-62BF-483D-8EF0-C5A7E41B0419}"/>
  </bookViews>
  <sheets>
    <sheet name="TRANSF ESP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E11" i="2"/>
  <c r="B11" i="2"/>
  <c r="G7" i="2" l="1"/>
  <c r="F7" i="2"/>
  <c r="E9" i="2"/>
  <c r="E8" i="2" s="1"/>
  <c r="E6" i="2"/>
  <c r="E5" i="2" s="1"/>
  <c r="G9" i="2" l="1"/>
  <c r="G8" i="2" s="1"/>
  <c r="F9" i="2"/>
  <c r="F8" i="2" s="1"/>
  <c r="G6" i="2"/>
  <c r="G5" i="2" s="1"/>
  <c r="F6" i="2"/>
  <c r="F5" i="2" s="1"/>
</calcChain>
</file>

<file path=xl/sharedStrings.xml><?xml version="1.0" encoding="utf-8"?>
<sst xmlns="http://schemas.openxmlformats.org/spreadsheetml/2006/main" count="18" uniqueCount="18">
  <si>
    <t>37101 - Secretaria Municipal da Mulher, Assistência Social e Cidadania</t>
  </si>
  <si>
    <t>Total Geral</t>
  </si>
  <si>
    <t>52301 - Fundação de Apoio ao Idoso Doutor Thomas</t>
  </si>
  <si>
    <t>2023NE01159 - ASSOCIAÇÃO DE APOIO LAR DE VITORIAS</t>
  </si>
  <si>
    <t>2023NE00566 - EFIRE MANUTENÇÃO DE EQUIPAMENTOS CONTRA INCENDIO LTDA</t>
  </si>
  <si>
    <t>Emenda n. 202341370004 - Transferência Especial (Plínio Valério)</t>
  </si>
  <si>
    <t>Emenda n. 202337940001 - Transferência Especial (Omar Aziz)</t>
  </si>
  <si>
    <t>Repasse para a Associação de Apoio Lar de Vitórias.</t>
  </si>
  <si>
    <t>Execução das Transferências Especiais da União - Emendas indicadas em 2023</t>
  </si>
  <si>
    <t>Informação atualizada até 21/07/2025 às 18h19</t>
  </si>
  <si>
    <t>Nº Emenda / Unidade Orçamentária / Nota de Eempenho / Credor</t>
  </si>
  <si>
    <t>Valor da Emenda</t>
  </si>
  <si>
    <t>Data Recebimento do Recurso</t>
  </si>
  <si>
    <t>Objeto</t>
  </si>
  <si>
    <t>Total Empenhado</t>
  </si>
  <si>
    <t>Total Liquidado</t>
  </si>
  <si>
    <t>Total Pago</t>
  </si>
  <si>
    <t>Instalação de sistema de segurança contra incêndio e pânico nas dependências da Fundação Dr.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</si>
</sst>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[Red]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4" tint="-0.249977111117893"/>
      </top>
      <bottom style="thin">
        <color theme="8" tint="0.79995117038483843"/>
      </bottom>
      <diagonal/>
    </border>
    <border>
      <left/>
      <right/>
      <top style="thin">
        <color theme="8" tint="0.79992065187536243"/>
      </top>
      <bottom style="thin">
        <color theme="8" tint="0.79992065187536243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2065187536243"/>
      </top>
      <bottom style="thin">
        <color theme="8" tint="0.7999206518753624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4" xfId="0" applyBorder="1" applyAlignment="1">
      <alignment horizontal="left" vertical="center" indent="1"/>
    </xf>
    <xf numFmtId="43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43" fontId="2" fillId="4" borderId="4" xfId="0" applyNumberFormat="1" applyFont="1" applyFill="1" applyBorder="1" applyAlignment="1">
      <alignment vertical="center"/>
    </xf>
    <xf numFmtId="14" fontId="2" fillId="4" borderId="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vertical="center"/>
    </xf>
    <xf numFmtId="43" fontId="2" fillId="4" borderId="4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/>
    </xf>
    <xf numFmtId="43" fontId="2" fillId="5" borderId="4" xfId="0" applyNumberFormat="1" applyFont="1" applyFill="1" applyBorder="1" applyAlignment="1">
      <alignment vertical="center"/>
    </xf>
    <xf numFmtId="43" fontId="2" fillId="5" borderId="4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EC22-4329-43B0-BC2C-13AC6132864F}">
  <dimension ref="A1:G11"/>
  <sheetViews>
    <sheetView showGridLines="0" tabSelected="1" zoomScaleNormal="100" workbookViewId="0">
      <pane ySplit="4" topLeftCell="A5" activePane="bottomLeft" state="frozen"/>
      <selection pane="bottomLeft" activeCell="D17" sqref="D17"/>
    </sheetView>
  </sheetViews>
  <sheetFormatPr defaultRowHeight="15" x14ac:dyDescent="0.25"/>
  <cols>
    <col min="1" max="1" width="76.28515625" style="1" customWidth="1"/>
    <col min="2" max="2" width="15.42578125" style="7" bestFit="1" customWidth="1"/>
    <col min="3" max="3" width="15.42578125" style="7" customWidth="1"/>
    <col min="4" max="4" width="57.7109375" style="7" customWidth="1"/>
    <col min="5" max="7" width="15.140625" style="1" customWidth="1"/>
    <col min="8" max="16384" width="9.140625" style="1"/>
  </cols>
  <sheetData>
    <row r="1" spans="1:7" ht="18.75" x14ac:dyDescent="0.25">
      <c r="A1" s="6" t="s">
        <v>8</v>
      </c>
    </row>
    <row r="2" spans="1:7" x14ac:dyDescent="0.25">
      <c r="A2" s="11" t="s">
        <v>9</v>
      </c>
    </row>
    <row r="3" spans="1:7" ht="15.75" thickBot="1" x14ac:dyDescent="0.3"/>
    <row r="4" spans="1:7" ht="45" x14ac:dyDescent="0.25">
      <c r="A4" s="12" t="s">
        <v>10</v>
      </c>
      <c r="B4" s="13" t="s">
        <v>11</v>
      </c>
      <c r="C4" s="13" t="s">
        <v>12</v>
      </c>
      <c r="D4" s="12" t="s">
        <v>13</v>
      </c>
      <c r="E4" s="14" t="s">
        <v>14</v>
      </c>
      <c r="F4" s="14" t="s">
        <v>15</v>
      </c>
      <c r="G4" s="14" t="s">
        <v>16</v>
      </c>
    </row>
    <row r="5" spans="1:7" customFormat="1" ht="30" x14ac:dyDescent="0.25">
      <c r="A5" s="15" t="s">
        <v>6</v>
      </c>
      <c r="B5" s="16">
        <v>2000000</v>
      </c>
      <c r="C5" s="17">
        <v>45201</v>
      </c>
      <c r="D5" s="19" t="s">
        <v>17</v>
      </c>
      <c r="E5" s="18">
        <f>E6</f>
        <v>1422538.04</v>
      </c>
      <c r="F5" s="18">
        <f t="shared" ref="F5:G5" si="0">F6</f>
        <v>1153678.3399999999</v>
      </c>
      <c r="G5" s="18">
        <f t="shared" si="0"/>
        <v>1153678.3399999999</v>
      </c>
    </row>
    <row r="6" spans="1:7" customFormat="1" x14ac:dyDescent="0.25">
      <c r="A6" s="20" t="s">
        <v>2</v>
      </c>
      <c r="B6" s="21"/>
      <c r="C6" s="22"/>
      <c r="D6" s="21"/>
      <c r="E6" s="23">
        <f>SUM(E7)</f>
        <v>1422538.04</v>
      </c>
      <c r="F6" s="23">
        <f t="shared" ref="F6:G6" si="1">SUM(F7)</f>
        <v>1153678.3399999999</v>
      </c>
      <c r="G6" s="23">
        <f t="shared" si="1"/>
        <v>1153678.3399999999</v>
      </c>
    </row>
    <row r="7" spans="1:7" customFormat="1" x14ac:dyDescent="0.25">
      <c r="A7" s="8" t="s">
        <v>4</v>
      </c>
      <c r="B7" s="9"/>
      <c r="C7" s="9"/>
      <c r="D7" s="9"/>
      <c r="E7" s="10">
        <v>1422538.04</v>
      </c>
      <c r="F7" s="10">
        <f>1153017.88+660.46</f>
        <v>1153678.3399999999</v>
      </c>
      <c r="G7" s="10">
        <f>1153017.88+660.46</f>
        <v>1153678.3399999999</v>
      </c>
    </row>
    <row r="8" spans="1:7" customFormat="1" x14ac:dyDescent="0.25">
      <c r="A8" s="15" t="s">
        <v>5</v>
      </c>
      <c r="B8" s="16">
        <v>400000</v>
      </c>
      <c r="C8" s="17">
        <v>45201</v>
      </c>
      <c r="D8" s="16" t="s">
        <v>7</v>
      </c>
      <c r="E8" s="18">
        <f>E9</f>
        <v>400000</v>
      </c>
      <c r="F8" s="18">
        <f t="shared" ref="F8:G8" si="2">F9</f>
        <v>400000</v>
      </c>
      <c r="G8" s="18">
        <f t="shared" si="2"/>
        <v>400000</v>
      </c>
    </row>
    <row r="9" spans="1:7" customFormat="1" x14ac:dyDescent="0.25">
      <c r="A9" s="20" t="s">
        <v>0</v>
      </c>
      <c r="B9" s="21"/>
      <c r="C9" s="22"/>
      <c r="D9" s="21"/>
      <c r="E9" s="23">
        <f>SUM(E10)</f>
        <v>400000</v>
      </c>
      <c r="F9" s="23">
        <f t="shared" ref="F9:G9" si="3">SUM(F10)</f>
        <v>400000</v>
      </c>
      <c r="G9" s="23">
        <f t="shared" si="3"/>
        <v>400000</v>
      </c>
    </row>
    <row r="10" spans="1:7" customFormat="1" x14ac:dyDescent="0.25">
      <c r="A10" s="8" t="s">
        <v>3</v>
      </c>
      <c r="B10" s="9"/>
      <c r="C10" s="9"/>
      <c r="D10" s="9"/>
      <c r="E10" s="10">
        <v>400000</v>
      </c>
      <c r="F10" s="10">
        <v>400000</v>
      </c>
      <c r="G10" s="10">
        <v>400000</v>
      </c>
    </row>
    <row r="11" spans="1:7" x14ac:dyDescent="0.25">
      <c r="A11" s="2" t="s">
        <v>1</v>
      </c>
      <c r="B11" s="5">
        <f>SUM(B8,B5)</f>
        <v>2400000</v>
      </c>
      <c r="C11" s="5"/>
      <c r="D11" s="3"/>
      <c r="E11" s="4">
        <f t="shared" ref="E11:G11" si="4">SUM(E8,E5)</f>
        <v>1822538.04</v>
      </c>
      <c r="F11" s="4">
        <f t="shared" si="4"/>
        <v>1553678.3399999999</v>
      </c>
      <c r="G11" s="4">
        <f t="shared" si="4"/>
        <v>1553678.3399999999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 ESP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Catanhede Do N. Araujo</dc:creator>
  <cp:lastModifiedBy>Larissa Catanhede Do N. Araujo</cp:lastModifiedBy>
  <dcterms:created xsi:type="dcterms:W3CDTF">2024-12-02T12:22:40Z</dcterms:created>
  <dcterms:modified xsi:type="dcterms:W3CDTF">2025-07-24T18:35:24Z</dcterms:modified>
</cp:coreProperties>
</file>