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ington.ramos\Desktop\banner 23-05-2003\1. WPR    2023-2024  MATERIAL PARA O BANNER - Copia\2. CHECK-LIST- RELAÇÃO DOC.OFICIAIS E REPROGR\"/>
    </mc:Choice>
  </mc:AlternateContent>
  <bookViews>
    <workbookView xWindow="-105" yWindow="-105" windowWidth="19410" windowHeight="10410" activeTab="1"/>
  </bookViews>
  <sheets>
    <sheet name="PLANO APLIC" sheetId="1" r:id="rId1"/>
    <sheet name="CUSTEIO" sheetId="2" r:id="rId2"/>
    <sheet name="CAPITAL" sheetId="3" r:id="rId3"/>
  </sheets>
  <definedNames>
    <definedName name="_xlnm.Print_Area" localSheetId="0">'PLANO APLIC'!$A$1:$I$38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1" l="1"/>
  <c r="H13" i="2" s="1"/>
  <c r="I15" i="1" l="1"/>
  <c r="H13" i="3" s="1"/>
  <c r="H37" i="1" l="1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16" i="3"/>
  <c r="I32" i="2"/>
  <c r="I33" i="2"/>
  <c r="I34" i="2"/>
  <c r="I3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13" i="3" l="1"/>
  <c r="I13" i="2"/>
  <c r="I36" i="3"/>
  <c r="I36" i="2" l="1"/>
  <c r="I37" i="1" l="1"/>
  <c r="D17" i="1"/>
  <c r="F17" i="1"/>
  <c r="H17" i="1"/>
  <c r="B17" i="1"/>
</calcChain>
</file>

<file path=xl/sharedStrings.xml><?xml version="1.0" encoding="utf-8"?>
<sst xmlns="http://schemas.openxmlformats.org/spreadsheetml/2006/main" count="114" uniqueCount="59">
  <si>
    <t>PLANO DE APLICAÇÃO</t>
  </si>
  <si>
    <t>EXERCÍCIO:____________________</t>
  </si>
  <si>
    <t>PROGRAMA / AÇÃO: ___________________________________________________________________________</t>
  </si>
  <si>
    <t>UNIDADE EXECUTORA: ________________________________________________________________________</t>
  </si>
  <si>
    <t>DDZ:___________________________</t>
  </si>
  <si>
    <t>RECURSOS FINANCEIROS DOS PROGRAMAS</t>
  </si>
  <si>
    <t>SALDO DO EXERCÍCIO ANTERIOR</t>
  </si>
  <si>
    <t>CUSTEIO</t>
  </si>
  <si>
    <t>CAPITAL</t>
  </si>
  <si>
    <t>LIBERADO PELO FNDE EXERCÍCIO</t>
  </si>
  <si>
    <t>RENDIMENTO DA APLICAÇÃO</t>
  </si>
  <si>
    <t>VALOR TOTAL DA RECEITA (R$)</t>
  </si>
  <si>
    <t>TOTAL</t>
  </si>
  <si>
    <t>ESTIMATIVA DE CUSTO</t>
  </si>
  <si>
    <t>01 - Aquisição de material permanente</t>
  </si>
  <si>
    <t>02 - Execução de pequenos reparos, adequações e serviços diversos necessários à manutenção e conservação da unidade escolar</t>
  </si>
  <si>
    <t>03 - Aquisição de material de consumo</t>
  </si>
  <si>
    <t>04 - Avaliação de aprendizagem</t>
  </si>
  <si>
    <t>05 - Implementação de projeto pedagógico</t>
  </si>
  <si>
    <r>
      <t xml:space="preserve">Nº DE ORDEM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Times New Roman"/>
        <family val="1"/>
      </rPr>
      <t xml:space="preserve"> ESPECIFICAÇÃO DA AÇÃO</t>
    </r>
  </si>
  <si>
    <t>T  O  T  A  L</t>
  </si>
  <si>
    <t>06 - Desenvolvimento de atividades educacionais</t>
  </si>
  <si>
    <t>DETALHAMENTO  DA  DESPESA</t>
  </si>
  <si>
    <t>EXERCÍCIO:_______________</t>
  </si>
  <si>
    <t>DDZ:______________________</t>
  </si>
  <si>
    <t>AÇÃO A SER EXECUTADA</t>
  </si>
  <si>
    <t>CONTRATAÇÃO DE SERVIÇOS</t>
  </si>
  <si>
    <t>CATEGORIA ECONÔMICA DA DESPESA</t>
  </si>
  <si>
    <r>
      <t xml:space="preserve">Nº DE ORDEM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Times New Roman"/>
        <family val="1"/>
      </rPr>
      <t xml:space="preserve"> ESPECIFICAÇÃO</t>
    </r>
  </si>
  <si>
    <t>UNIDADE</t>
  </si>
  <si>
    <t>QUANTIDADE</t>
  </si>
  <si>
    <t>VALOR UNITÁRIO</t>
  </si>
  <si>
    <t>VALOR TOTAL</t>
  </si>
  <si>
    <t xml:space="preserve">01 - </t>
  </si>
  <si>
    <t xml:space="preserve">02 - </t>
  </si>
  <si>
    <t xml:space="preserve">03 - </t>
  </si>
  <si>
    <t xml:space="preserve">04 - </t>
  </si>
  <si>
    <t>05 -</t>
  </si>
  <si>
    <t xml:space="preserve">06 - </t>
  </si>
  <si>
    <t xml:space="preserve">07 - </t>
  </si>
  <si>
    <t xml:space="preserve">08 - </t>
  </si>
  <si>
    <t xml:space="preserve">09 - </t>
  </si>
  <si>
    <t xml:space="preserve">10 - </t>
  </si>
  <si>
    <t xml:space="preserve">11 - </t>
  </si>
  <si>
    <t xml:space="preserve">12 - </t>
  </si>
  <si>
    <t xml:space="preserve">13 - </t>
  </si>
  <si>
    <t xml:space="preserve">14 - </t>
  </si>
  <si>
    <t xml:space="preserve">15 - </t>
  </si>
  <si>
    <t xml:space="preserve">16 - </t>
  </si>
  <si>
    <t xml:space="preserve">17 - </t>
  </si>
  <si>
    <t xml:space="preserve">18 - </t>
  </si>
  <si>
    <t xml:space="preserve">19 - </t>
  </si>
  <si>
    <t xml:space="preserve">20 - </t>
  </si>
  <si>
    <t>R$</t>
  </si>
  <si>
    <t>AQUISIÇÃO DE MATERIAL PERMANENTE</t>
  </si>
  <si>
    <t xml:space="preserve">                                                              CORRENTE (CUSTEIO)</t>
  </si>
  <si>
    <t>Recurso Inicial</t>
  </si>
  <si>
    <t>Recurso Final</t>
  </si>
  <si>
    <t>Utilização com Apoio do “Rol de Materiais, Bens e Serviços Prioritários” e a Portaria 448/2002 do MF, para a definição de materiais e serviços de Custeio e Capital, obs Art.2º e 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</si>
</sst>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b/>
      <sz val="9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1" fillId="0" borderId="1" xfId="0" applyNumberFormat="1" applyFont="1" applyBorder="1"/>
    <xf numFmtId="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4" fontId="2" fillId="0" borderId="14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9" fontId="5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49" fontId="5" fillId="0" borderId="18" xfId="0" applyNumberFormat="1" applyFont="1" applyBorder="1"/>
    <xf numFmtId="49" fontId="5" fillId="0" borderId="19" xfId="0" applyNumberFormat="1" applyFont="1" applyBorder="1"/>
    <xf numFmtId="49" fontId="5" fillId="0" borderId="14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" fontId="2" fillId="0" borderId="14" xfId="0" applyNumberFormat="1" applyFont="1" applyBorder="1"/>
    <xf numFmtId="49" fontId="5" fillId="0" borderId="18" xfId="0" applyNumberFormat="1" applyFont="1" applyBorder="1" applyAlignment="1">
      <alignment vertical="center"/>
    </xf>
    <xf numFmtId="4" fontId="2" fillId="0" borderId="18" xfId="0" applyNumberFormat="1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" fontId="2" fillId="0" borderId="19" xfId="0" applyNumberFormat="1" applyFont="1" applyBorder="1"/>
    <xf numFmtId="49" fontId="5" fillId="0" borderId="18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4" fontId="8" fillId="0" borderId="1" xfId="0" applyNumberFormat="1" applyFont="1" applyBorder="1"/>
    <xf numFmtId="4" fontId="9" fillId="0" borderId="25" xfId="0" applyNumberFormat="1" applyFont="1" applyBorder="1"/>
    <xf numFmtId="43" fontId="9" fillId="0" borderId="25" xfId="1" applyFont="1" applyBorder="1"/>
    <xf numFmtId="4" fontId="10" fillId="0" borderId="1" xfId="0" applyNumberFormat="1" applyFont="1" applyBorder="1"/>
    <xf numFmtId="4" fontId="2" fillId="0" borderId="14" xfId="0" applyNumberFormat="1" applyFont="1" applyBorder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19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10">
    <dxf>
      <fill>
        <patternFill>
          <bgColor rgb="FFFFC7CE"/>
        </patternFill>
      </fill>
    </dxf>
    <dxf>
      <fill>
        <patternFill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</xdr:colOff>
      <xdr:row>0</xdr:row>
      <xdr:rowOff>142874</xdr:rowOff>
    </xdr:from>
    <xdr:to>
      <xdr:col>2</xdr:col>
      <xdr:colOff>810260</xdr:colOff>
      <xdr:row>3</xdr:row>
      <xdr:rowOff>10794</xdr:rowOff>
    </xdr:to>
    <xdr:pic>
      <xdr:nvPicPr>
        <xdr:cNvPr id="3" name="Imagem 2" descr="brasão 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" y="142874"/>
          <a:ext cx="1779905" cy="536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685801</xdr:colOff>
      <xdr:row>0</xdr:row>
      <xdr:rowOff>133350</xdr:rowOff>
    </xdr:from>
    <xdr:to>
      <xdr:col>8</xdr:col>
      <xdr:colOff>1123951</xdr:colOff>
      <xdr:row>1</xdr:row>
      <xdr:rowOff>262890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677401" y="133350"/>
          <a:ext cx="438150" cy="3009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[04]</a:t>
          </a:r>
        </a:p>
        <a:p>
          <a:pPr algn="l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60960</xdr:rowOff>
    </xdr:from>
    <xdr:to>
      <xdr:col>2</xdr:col>
      <xdr:colOff>570230</xdr:colOff>
      <xdr:row>3</xdr:row>
      <xdr:rowOff>99060</xdr:rowOff>
    </xdr:to>
    <xdr:pic>
      <xdr:nvPicPr>
        <xdr:cNvPr id="3" name="Imagem 2" descr="brasão 0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0960"/>
          <a:ext cx="201803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45720</xdr:rowOff>
    </xdr:from>
    <xdr:to>
      <xdr:col>1</xdr:col>
      <xdr:colOff>1089660</xdr:colOff>
      <xdr:row>3</xdr:row>
      <xdr:rowOff>182880</xdr:rowOff>
    </xdr:to>
    <xdr:pic>
      <xdr:nvPicPr>
        <xdr:cNvPr id="4" name="Imagem 3" descr="Descrição: C:\Users\WELING~1.ENG\AppData\Local\Temp\brasão 00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5720"/>
          <a:ext cx="102108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view="pageBreakPreview" topLeftCell="A10" zoomScaleNormal="100" zoomScaleSheetLayoutView="100" workbookViewId="0">
      <selection activeCell="I5" sqref="I5"/>
    </sheetView>
  </sheetViews>
  <sheetFormatPr defaultColWidth="9.140625" defaultRowHeight="15" x14ac:dyDescent="0.25"/>
  <cols>
    <col min="1" max="1" width="2.7109375" style="2" customWidth="1"/>
    <col min="2" max="3" width="18.7109375" style="2" customWidth="1"/>
    <col min="4" max="5" width="19.28515625" style="2" customWidth="1"/>
    <col min="6" max="9" width="18.7109375" style="2" customWidth="1"/>
    <col min="10" max="16384" width="9.140625" style="2"/>
  </cols>
  <sheetData>
    <row r="1" spans="2:17" ht="13.9" x14ac:dyDescent="0.25">
      <c r="I1" s="57"/>
    </row>
    <row r="2" spans="2:17" ht="22.9" customHeight="1" x14ac:dyDescent="0.25">
      <c r="D2" s="27"/>
      <c r="E2" s="27"/>
      <c r="F2" s="27"/>
      <c r="G2" s="27"/>
      <c r="H2" s="27"/>
      <c r="I2" s="56"/>
    </row>
    <row r="4" spans="2:17" ht="15.75" x14ac:dyDescent="0.25">
      <c r="B4" s="58" t="s">
        <v>0</v>
      </c>
      <c r="C4" s="58"/>
      <c r="D4" s="58"/>
      <c r="E4" s="58"/>
      <c r="F4" s="58"/>
      <c r="G4" s="58"/>
      <c r="H4" s="58"/>
      <c r="I4" s="58"/>
      <c r="J4" s="5"/>
      <c r="K4" s="5"/>
      <c r="L4" s="5"/>
      <c r="M4" s="5"/>
      <c r="N4" s="5"/>
      <c r="O4" s="5"/>
      <c r="P4" s="5"/>
      <c r="Q4" s="5"/>
    </row>
    <row r="6" spans="2:17" x14ac:dyDescent="0.25">
      <c r="B6" s="54" t="s">
        <v>2</v>
      </c>
      <c r="C6" s="55"/>
      <c r="D6" s="55"/>
      <c r="E6" s="55"/>
      <c r="F6" s="55"/>
      <c r="G6" s="55"/>
      <c r="H6" s="54" t="s">
        <v>1</v>
      </c>
      <c r="I6" s="55"/>
    </row>
    <row r="7" spans="2:17" ht="13.9" x14ac:dyDescent="0.25">
      <c r="B7" s="55"/>
      <c r="C7" s="55"/>
      <c r="D7" s="55"/>
      <c r="E7" s="55"/>
      <c r="F7" s="55"/>
      <c r="G7" s="55"/>
      <c r="H7" s="55"/>
      <c r="I7" s="55"/>
    </row>
    <row r="8" spans="2:17" ht="13.9" x14ac:dyDescent="0.25">
      <c r="B8" s="54" t="s">
        <v>3</v>
      </c>
      <c r="C8" s="55"/>
      <c r="D8" s="55"/>
      <c r="E8" s="55"/>
      <c r="F8" s="55"/>
      <c r="G8" s="55"/>
      <c r="H8" s="54" t="s">
        <v>4</v>
      </c>
      <c r="I8" s="55"/>
    </row>
    <row r="10" spans="2:17" ht="13.9" x14ac:dyDescent="0.25">
      <c r="B10" s="59" t="s">
        <v>5</v>
      </c>
      <c r="C10" s="59"/>
      <c r="D10" s="59"/>
      <c r="E10" s="59"/>
      <c r="F10" s="59"/>
      <c r="G10" s="59"/>
      <c r="H10" s="59"/>
      <c r="I10" s="59"/>
      <c r="J10" s="4"/>
      <c r="K10" s="4"/>
      <c r="L10" s="4"/>
      <c r="M10" s="4"/>
      <c r="N10" s="4"/>
      <c r="O10" s="4"/>
      <c r="P10" s="4"/>
      <c r="Q10" s="4"/>
    </row>
    <row r="11" spans="2:17" ht="14.45" thickBot="1" x14ac:dyDescent="0.3"/>
    <row r="12" spans="2:17" s="7" customFormat="1" ht="20.100000000000001" customHeight="1" thickBot="1" x14ac:dyDescent="0.3">
      <c r="B12" s="60" t="s">
        <v>6</v>
      </c>
      <c r="C12" s="61"/>
      <c r="D12" s="60" t="s">
        <v>9</v>
      </c>
      <c r="E12" s="61"/>
      <c r="F12" s="60" t="s">
        <v>10</v>
      </c>
      <c r="G12" s="61"/>
      <c r="H12" s="60" t="s">
        <v>11</v>
      </c>
      <c r="I12" s="61"/>
    </row>
    <row r="13" spans="2:17" ht="5.0999999999999996" customHeight="1" thickBot="1" x14ac:dyDescent="0.3">
      <c r="B13" s="6"/>
      <c r="C13" s="6"/>
      <c r="D13" s="3"/>
      <c r="E13" s="3"/>
      <c r="F13" s="3"/>
      <c r="G13" s="3"/>
      <c r="H13" s="3"/>
      <c r="I13" s="3"/>
    </row>
    <row r="14" spans="2:17" s="7" customFormat="1" ht="15" customHeight="1" thickBot="1" x14ac:dyDescent="0.35">
      <c r="B14" s="12" t="s">
        <v>7</v>
      </c>
      <c r="C14" s="12" t="s">
        <v>8</v>
      </c>
      <c r="D14" s="12" t="s">
        <v>7</v>
      </c>
      <c r="E14" s="12" t="s">
        <v>8</v>
      </c>
      <c r="F14" s="12" t="s">
        <v>7</v>
      </c>
      <c r="G14" s="12" t="s">
        <v>8</v>
      </c>
      <c r="H14" s="12" t="s">
        <v>7</v>
      </c>
      <c r="I14" s="12" t="s">
        <v>8</v>
      </c>
    </row>
    <row r="15" spans="2:17" ht="20.100000000000001" customHeight="1" thickBot="1" x14ac:dyDescent="0.3">
      <c r="B15" s="53">
        <v>5</v>
      </c>
      <c r="C15" s="53">
        <v>5</v>
      </c>
      <c r="D15" s="53">
        <v>10</v>
      </c>
      <c r="E15" s="53">
        <v>10</v>
      </c>
      <c r="F15" s="53">
        <v>15</v>
      </c>
      <c r="G15" s="53">
        <v>15</v>
      </c>
      <c r="H15" s="11">
        <f>B15+D15+F15</f>
        <v>30</v>
      </c>
      <c r="I15" s="11">
        <f>C15+E15+G15</f>
        <v>30</v>
      </c>
    </row>
    <row r="16" spans="2:17" ht="15" customHeight="1" thickBot="1" x14ac:dyDescent="0.3">
      <c r="B16" s="71" t="s">
        <v>12</v>
      </c>
      <c r="C16" s="72"/>
      <c r="D16" s="71" t="s">
        <v>12</v>
      </c>
      <c r="E16" s="72"/>
      <c r="F16" s="71" t="s">
        <v>12</v>
      </c>
      <c r="G16" s="72"/>
      <c r="H16" s="71" t="s">
        <v>12</v>
      </c>
      <c r="I16" s="72"/>
    </row>
    <row r="17" spans="2:9" ht="20.100000000000001" customHeight="1" thickBot="1" x14ac:dyDescent="0.3">
      <c r="B17" s="73">
        <f>B15+C15</f>
        <v>10</v>
      </c>
      <c r="C17" s="74"/>
      <c r="D17" s="73">
        <f t="shared" ref="D17" si="0">D15+E15</f>
        <v>20</v>
      </c>
      <c r="E17" s="74"/>
      <c r="F17" s="73">
        <f t="shared" ref="F17" si="1">F15+G15</f>
        <v>30</v>
      </c>
      <c r="G17" s="74"/>
      <c r="H17" s="73">
        <f t="shared" ref="H17" si="2">H15+I15</f>
        <v>60</v>
      </c>
      <c r="I17" s="74"/>
    </row>
    <row r="18" spans="2:9" ht="15" customHeight="1" x14ac:dyDescent="0.25">
      <c r="B18" s="9"/>
      <c r="C18" s="9"/>
      <c r="D18" s="9"/>
      <c r="E18" s="9"/>
      <c r="F18" s="9"/>
      <c r="G18" s="9"/>
      <c r="H18" s="9"/>
      <c r="I18" s="9"/>
    </row>
    <row r="19" spans="2:9" ht="15" customHeight="1" thickBot="1" x14ac:dyDescent="0.3"/>
    <row r="20" spans="2:9" ht="15.75" thickBot="1" x14ac:dyDescent="0.3">
      <c r="B20" s="65" t="s">
        <v>19</v>
      </c>
      <c r="C20" s="66"/>
      <c r="D20" s="66"/>
      <c r="E20" s="66"/>
      <c r="F20" s="66"/>
      <c r="G20" s="67"/>
      <c r="H20" s="60" t="s">
        <v>13</v>
      </c>
      <c r="I20" s="61"/>
    </row>
    <row r="21" spans="2:9" ht="15.75" thickBot="1" x14ac:dyDescent="0.3">
      <c r="B21" s="68"/>
      <c r="C21" s="69"/>
      <c r="D21" s="69"/>
      <c r="E21" s="69"/>
      <c r="F21" s="69"/>
      <c r="G21" s="70"/>
      <c r="H21" s="8" t="s">
        <v>7</v>
      </c>
      <c r="I21" s="8" t="s">
        <v>8</v>
      </c>
    </row>
    <row r="22" spans="2:9" x14ac:dyDescent="0.25">
      <c r="B22" s="79" t="s">
        <v>14</v>
      </c>
      <c r="C22" s="80"/>
      <c r="D22" s="80"/>
      <c r="E22" s="80"/>
      <c r="F22" s="80"/>
      <c r="G22" s="81"/>
      <c r="H22" s="50">
        <v>2</v>
      </c>
      <c r="I22" s="50">
        <v>2</v>
      </c>
    </row>
    <row r="23" spans="2:9" x14ac:dyDescent="0.25">
      <c r="B23" s="82" t="s">
        <v>15</v>
      </c>
      <c r="C23" s="83"/>
      <c r="D23" s="83"/>
      <c r="E23" s="83"/>
      <c r="F23" s="83"/>
      <c r="G23" s="84"/>
      <c r="H23" s="51">
        <v>5</v>
      </c>
      <c r="I23" s="51">
        <v>5</v>
      </c>
    </row>
    <row r="24" spans="2:9" x14ac:dyDescent="0.25">
      <c r="B24" s="82" t="s">
        <v>16</v>
      </c>
      <c r="C24" s="83"/>
      <c r="D24" s="83"/>
      <c r="E24" s="83"/>
      <c r="F24" s="83"/>
      <c r="G24" s="84"/>
      <c r="H24" s="51">
        <v>6</v>
      </c>
      <c r="I24" s="51">
        <v>6</v>
      </c>
    </row>
    <row r="25" spans="2:9" x14ac:dyDescent="0.25">
      <c r="B25" s="82" t="s">
        <v>17</v>
      </c>
      <c r="C25" s="83"/>
      <c r="D25" s="83"/>
      <c r="E25" s="83"/>
      <c r="F25" s="83"/>
      <c r="G25" s="84"/>
      <c r="H25" s="51">
        <v>7</v>
      </c>
      <c r="I25" s="51">
        <v>7</v>
      </c>
    </row>
    <row r="26" spans="2:9" x14ac:dyDescent="0.25">
      <c r="B26" s="82" t="s">
        <v>18</v>
      </c>
      <c r="C26" s="83"/>
      <c r="D26" s="83"/>
      <c r="E26" s="83"/>
      <c r="F26" s="83"/>
      <c r="G26" s="84"/>
      <c r="H26" s="51">
        <v>8</v>
      </c>
      <c r="I26" s="51">
        <v>8</v>
      </c>
    </row>
    <row r="27" spans="2:9" ht="13.9" x14ac:dyDescent="0.25">
      <c r="B27" s="82" t="s">
        <v>21</v>
      </c>
      <c r="C27" s="83"/>
      <c r="D27" s="83"/>
      <c r="E27" s="83"/>
      <c r="F27" s="83"/>
      <c r="G27" s="84"/>
      <c r="H27" s="51">
        <v>9</v>
      </c>
      <c r="I27" s="51">
        <v>9</v>
      </c>
    </row>
    <row r="28" spans="2:9" ht="13.9" x14ac:dyDescent="0.25">
      <c r="B28" s="82"/>
      <c r="C28" s="83"/>
      <c r="D28" s="83"/>
      <c r="E28" s="83"/>
      <c r="F28" s="83"/>
      <c r="G28" s="84"/>
      <c r="H28" s="51">
        <v>10</v>
      </c>
      <c r="I28" s="51">
        <v>10</v>
      </c>
    </row>
    <row r="29" spans="2:9" ht="13.9" x14ac:dyDescent="0.25">
      <c r="B29" s="62"/>
      <c r="C29" s="63"/>
      <c r="D29" s="63"/>
      <c r="E29" s="63"/>
      <c r="F29" s="63"/>
      <c r="G29" s="64"/>
      <c r="H29" s="51"/>
      <c r="I29" s="51"/>
    </row>
    <row r="30" spans="2:9" ht="13.9" x14ac:dyDescent="0.25">
      <c r="B30" s="62"/>
      <c r="C30" s="63"/>
      <c r="D30" s="63"/>
      <c r="E30" s="63"/>
      <c r="F30" s="63"/>
      <c r="G30" s="64"/>
      <c r="H30" s="51"/>
      <c r="I30" s="51"/>
    </row>
    <row r="31" spans="2:9" ht="13.9" x14ac:dyDescent="0.25">
      <c r="B31" s="62"/>
      <c r="C31" s="63"/>
      <c r="D31" s="63"/>
      <c r="E31" s="63"/>
      <c r="F31" s="63"/>
      <c r="G31" s="64"/>
      <c r="H31" s="51"/>
      <c r="I31" s="51"/>
    </row>
    <row r="32" spans="2:9" ht="13.9" x14ac:dyDescent="0.25">
      <c r="B32" s="62"/>
      <c r="C32" s="63"/>
      <c r="D32" s="63"/>
      <c r="E32" s="63"/>
      <c r="F32" s="63"/>
      <c r="G32" s="64"/>
      <c r="H32" s="51"/>
      <c r="I32" s="51"/>
    </row>
    <row r="33" spans="2:9" ht="13.9" x14ac:dyDescent="0.25">
      <c r="B33" s="62"/>
      <c r="C33" s="63"/>
      <c r="D33" s="63"/>
      <c r="E33" s="63"/>
      <c r="F33" s="63"/>
      <c r="G33" s="64"/>
      <c r="H33" s="51"/>
      <c r="I33" s="51"/>
    </row>
    <row r="34" spans="2:9" ht="13.9" x14ac:dyDescent="0.25">
      <c r="B34" s="62"/>
      <c r="C34" s="63"/>
      <c r="D34" s="63"/>
      <c r="E34" s="63"/>
      <c r="F34" s="63"/>
      <c r="G34" s="64"/>
      <c r="H34" s="51"/>
      <c r="I34" s="51"/>
    </row>
    <row r="35" spans="2:9" ht="13.9" x14ac:dyDescent="0.25">
      <c r="B35" s="62"/>
      <c r="C35" s="63"/>
      <c r="D35" s="63"/>
      <c r="E35" s="63"/>
      <c r="F35" s="63"/>
      <c r="G35" s="64"/>
      <c r="H35" s="51"/>
      <c r="I35" s="51"/>
    </row>
    <row r="36" spans="2:9" ht="14.45" thickBot="1" x14ac:dyDescent="0.3">
      <c r="B36" s="62"/>
      <c r="C36" s="63"/>
      <c r="D36" s="63"/>
      <c r="E36" s="63"/>
      <c r="F36" s="63"/>
      <c r="G36" s="64"/>
      <c r="H36" s="52"/>
      <c r="I36" s="52"/>
    </row>
    <row r="37" spans="2:9" ht="24.95" customHeight="1" thickBot="1" x14ac:dyDescent="0.3">
      <c r="B37" s="76" t="s">
        <v>20</v>
      </c>
      <c r="C37" s="77"/>
      <c r="D37" s="77"/>
      <c r="E37" s="77"/>
      <c r="F37" s="77"/>
      <c r="G37" s="78"/>
      <c r="H37" s="10">
        <f>SUM(H22:H36)</f>
        <v>47</v>
      </c>
      <c r="I37" s="10">
        <f>SUM(I22:I36)</f>
        <v>47</v>
      </c>
    </row>
    <row r="38" spans="2:9" x14ac:dyDescent="0.25">
      <c r="B38" s="75" t="s">
        <v>58</v>
      </c>
      <c r="C38" s="75"/>
      <c r="D38" s="75"/>
      <c r="E38" s="75"/>
      <c r="F38" s="75"/>
      <c r="G38" s="75"/>
      <c r="H38" s="75"/>
      <c r="I38" s="75"/>
    </row>
  </sheetData>
  <mergeCells count="33">
    <mergeCell ref="B38:I38"/>
    <mergeCell ref="B37:G37"/>
    <mergeCell ref="B22:G22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H20:I20"/>
    <mergeCell ref="B20:G21"/>
    <mergeCell ref="B16:C16"/>
    <mergeCell ref="B17:C17"/>
    <mergeCell ref="D16:E16"/>
    <mergeCell ref="D17:E17"/>
    <mergeCell ref="F16:G16"/>
    <mergeCell ref="F17:G17"/>
    <mergeCell ref="H16:I16"/>
    <mergeCell ref="H17:I17"/>
    <mergeCell ref="B4:I4"/>
    <mergeCell ref="B10:I10"/>
    <mergeCell ref="B12:C12"/>
    <mergeCell ref="D12:E12"/>
    <mergeCell ref="F12:G12"/>
    <mergeCell ref="H12:I12"/>
  </mergeCells>
  <pageMargins left="0.19685039370078741" right="0.19685039370078741" top="0.39370078740157483" bottom="0.3937007874015748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tabSelected="1" view="pageBreakPreview" topLeftCell="A5" zoomScale="98" zoomScaleNormal="100" zoomScaleSheetLayoutView="98" workbookViewId="0">
      <selection activeCell="M10" sqref="M10"/>
    </sheetView>
  </sheetViews>
  <sheetFormatPr defaultRowHeight="15" x14ac:dyDescent="0.25"/>
  <cols>
    <col min="1" max="1" width="2" customWidth="1"/>
    <col min="2" max="5" width="21.7109375" style="2" customWidth="1"/>
    <col min="6" max="6" width="11" style="2" customWidth="1"/>
    <col min="7" max="7" width="15.7109375" style="2" customWidth="1"/>
    <col min="8" max="8" width="20.42578125" style="2" customWidth="1"/>
    <col min="9" max="9" width="17" style="2" bestFit="1" customWidth="1"/>
  </cols>
  <sheetData>
    <row r="4" spans="2:9" ht="15.75" x14ac:dyDescent="0.25">
      <c r="B4" s="58" t="s">
        <v>22</v>
      </c>
      <c r="C4" s="58"/>
      <c r="D4" s="58"/>
      <c r="E4" s="58"/>
      <c r="F4" s="58"/>
      <c r="G4" s="58"/>
      <c r="H4" s="58"/>
      <c r="I4" s="58"/>
    </row>
    <row r="5" spans="2:9" x14ac:dyDescent="0.25">
      <c r="B5" s="1" t="s">
        <v>2</v>
      </c>
      <c r="H5" s="1" t="s">
        <v>23</v>
      </c>
    </row>
    <row r="7" spans="2:9" x14ac:dyDescent="0.25">
      <c r="B7" s="1" t="s">
        <v>3</v>
      </c>
      <c r="H7" s="1" t="s">
        <v>24</v>
      </c>
    </row>
    <row r="8" spans="2:9" ht="15.75" thickBot="1" x14ac:dyDescent="0.3"/>
    <row r="9" spans="2:9" ht="15.75" thickBot="1" x14ac:dyDescent="0.3">
      <c r="B9" s="60" t="s">
        <v>25</v>
      </c>
      <c r="C9" s="87"/>
      <c r="D9" s="87"/>
      <c r="E9" s="61"/>
      <c r="F9" s="60" t="s">
        <v>26</v>
      </c>
      <c r="G9" s="87"/>
      <c r="H9" s="66"/>
      <c r="I9" s="67"/>
    </row>
    <row r="10" spans="2:9" ht="15.75" thickBot="1" x14ac:dyDescent="0.3">
      <c r="B10" s="6"/>
      <c r="C10" s="6"/>
      <c r="D10" s="17"/>
      <c r="E10" s="17"/>
      <c r="F10" s="17"/>
      <c r="G10" s="17"/>
      <c r="H10" s="88" t="s">
        <v>7</v>
      </c>
      <c r="I10" s="89"/>
    </row>
    <row r="11" spans="2:9" ht="15.75" thickBot="1" x14ac:dyDescent="0.3">
      <c r="B11" s="60" t="s">
        <v>27</v>
      </c>
      <c r="C11" s="87"/>
      <c r="D11" s="87"/>
      <c r="E11" s="61"/>
      <c r="F11" s="43" t="s">
        <v>55</v>
      </c>
      <c r="G11" s="44"/>
      <c r="H11" s="90"/>
      <c r="I11" s="91"/>
    </row>
    <row r="12" spans="2:9" s="25" customFormat="1" x14ac:dyDescent="0.25">
      <c r="B12" s="42"/>
      <c r="C12" s="42"/>
      <c r="D12" s="42"/>
      <c r="E12" s="42"/>
      <c r="F12" s="42"/>
      <c r="G12" s="42"/>
      <c r="H12" s="45" t="s">
        <v>56</v>
      </c>
      <c r="I12" s="45" t="s">
        <v>57</v>
      </c>
    </row>
    <row r="13" spans="2:9" ht="23.25" thickBot="1" x14ac:dyDescent="0.5">
      <c r="H13" s="47">
        <f>'PLANO APLIC'!H15</f>
        <v>30</v>
      </c>
      <c r="I13" s="48">
        <f>H13-I16-I17-I18-I19-I20-I21-I22-I23-I24-I25-I26-I27-I28-I29-I30-I31-I32-I33-I34-I35</f>
        <v>28</v>
      </c>
    </row>
    <row r="14" spans="2:9" ht="15.75" thickBot="1" x14ac:dyDescent="0.3">
      <c r="B14" s="65" t="s">
        <v>28</v>
      </c>
      <c r="C14" s="66"/>
      <c r="D14" s="66"/>
      <c r="E14" s="67"/>
      <c r="F14" s="85" t="s">
        <v>29</v>
      </c>
      <c r="G14" s="85" t="s">
        <v>30</v>
      </c>
      <c r="H14" s="68" t="s">
        <v>13</v>
      </c>
      <c r="I14" s="70"/>
    </row>
    <row r="15" spans="2:9" ht="15.75" thickBot="1" x14ac:dyDescent="0.3">
      <c r="B15" s="68"/>
      <c r="C15" s="69"/>
      <c r="D15" s="69"/>
      <c r="E15" s="70"/>
      <c r="F15" s="86"/>
      <c r="G15" s="86"/>
      <c r="H15" s="8" t="s">
        <v>31</v>
      </c>
      <c r="I15" s="8" t="s">
        <v>32</v>
      </c>
    </row>
    <row r="16" spans="2:9" ht="15.75" thickBot="1" x14ac:dyDescent="0.3">
      <c r="B16" s="95" t="s">
        <v>33</v>
      </c>
      <c r="C16" s="96"/>
      <c r="D16" s="96"/>
      <c r="E16" s="97"/>
      <c r="F16" s="20"/>
      <c r="G16" s="24"/>
      <c r="H16" s="13"/>
      <c r="I16" s="33">
        <v>2</v>
      </c>
    </row>
    <row r="17" spans="2:9" ht="15.75" thickBot="1" x14ac:dyDescent="0.3">
      <c r="B17" s="92" t="s">
        <v>34</v>
      </c>
      <c r="C17" s="93"/>
      <c r="D17" s="93"/>
      <c r="E17" s="94"/>
      <c r="F17" s="21"/>
      <c r="G17" s="39"/>
      <c r="H17" s="14"/>
      <c r="I17" s="33">
        <f t="shared" ref="I17:I35" si="0">G17*H17</f>
        <v>0</v>
      </c>
    </row>
    <row r="18" spans="2:9" ht="15.75" thickBot="1" x14ac:dyDescent="0.3">
      <c r="B18" s="92" t="s">
        <v>35</v>
      </c>
      <c r="C18" s="93"/>
      <c r="D18" s="93"/>
      <c r="E18" s="94"/>
      <c r="F18" s="21"/>
      <c r="G18" s="39"/>
      <c r="H18" s="14"/>
      <c r="I18" s="33">
        <f t="shared" si="0"/>
        <v>0</v>
      </c>
    </row>
    <row r="19" spans="2:9" ht="15.75" thickBot="1" x14ac:dyDescent="0.3">
      <c r="B19" s="92" t="s">
        <v>36</v>
      </c>
      <c r="C19" s="93"/>
      <c r="D19" s="93"/>
      <c r="E19" s="94"/>
      <c r="F19" s="21"/>
      <c r="G19" s="39"/>
      <c r="H19" s="14"/>
      <c r="I19" s="33">
        <f t="shared" si="0"/>
        <v>0</v>
      </c>
    </row>
    <row r="20" spans="2:9" ht="15.75" thickBot="1" x14ac:dyDescent="0.3">
      <c r="B20" s="92" t="s">
        <v>37</v>
      </c>
      <c r="C20" s="93"/>
      <c r="D20" s="93"/>
      <c r="E20" s="94"/>
      <c r="F20" s="21"/>
      <c r="G20" s="39"/>
      <c r="H20" s="14"/>
      <c r="I20" s="33">
        <f t="shared" si="0"/>
        <v>0</v>
      </c>
    </row>
    <row r="21" spans="2:9" ht="15.75" thickBot="1" x14ac:dyDescent="0.3">
      <c r="B21" s="92" t="s">
        <v>38</v>
      </c>
      <c r="C21" s="93"/>
      <c r="D21" s="93"/>
      <c r="E21" s="94"/>
      <c r="F21" s="21"/>
      <c r="G21" s="39"/>
      <c r="H21" s="14"/>
      <c r="I21" s="33">
        <f t="shared" si="0"/>
        <v>0</v>
      </c>
    </row>
    <row r="22" spans="2:9" ht="15.75" thickBot="1" x14ac:dyDescent="0.3">
      <c r="B22" s="92" t="s">
        <v>39</v>
      </c>
      <c r="C22" s="93"/>
      <c r="D22" s="93"/>
      <c r="E22" s="94"/>
      <c r="F22" s="22"/>
      <c r="G22" s="40"/>
      <c r="H22" s="14"/>
      <c r="I22" s="33">
        <f t="shared" si="0"/>
        <v>0</v>
      </c>
    </row>
    <row r="23" spans="2:9" ht="15.75" thickBot="1" x14ac:dyDescent="0.3">
      <c r="B23" s="92" t="s">
        <v>40</v>
      </c>
      <c r="C23" s="93"/>
      <c r="D23" s="93"/>
      <c r="E23" s="94"/>
      <c r="F23" s="22"/>
      <c r="G23" s="40"/>
      <c r="H23" s="14"/>
      <c r="I23" s="33">
        <f t="shared" si="0"/>
        <v>0</v>
      </c>
    </row>
    <row r="24" spans="2:9" ht="15.75" thickBot="1" x14ac:dyDescent="0.3">
      <c r="B24" s="92" t="s">
        <v>41</v>
      </c>
      <c r="C24" s="93"/>
      <c r="D24" s="93"/>
      <c r="E24" s="94"/>
      <c r="F24" s="22"/>
      <c r="G24" s="40"/>
      <c r="H24" s="14"/>
      <c r="I24" s="33">
        <f t="shared" si="0"/>
        <v>0</v>
      </c>
    </row>
    <row r="25" spans="2:9" ht="15.75" thickBot="1" x14ac:dyDescent="0.3">
      <c r="B25" s="92" t="s">
        <v>42</v>
      </c>
      <c r="C25" s="93"/>
      <c r="D25" s="93"/>
      <c r="E25" s="94"/>
      <c r="F25" s="22"/>
      <c r="G25" s="40"/>
      <c r="H25" s="14"/>
      <c r="I25" s="33">
        <f t="shared" si="0"/>
        <v>0</v>
      </c>
    </row>
    <row r="26" spans="2:9" ht="15.75" thickBot="1" x14ac:dyDescent="0.3">
      <c r="B26" s="92" t="s">
        <v>43</v>
      </c>
      <c r="C26" s="93"/>
      <c r="D26" s="93"/>
      <c r="E26" s="94"/>
      <c r="F26" s="22"/>
      <c r="G26" s="40"/>
      <c r="H26" s="14"/>
      <c r="I26" s="33">
        <f t="shared" si="0"/>
        <v>0</v>
      </c>
    </row>
    <row r="27" spans="2:9" ht="15.75" thickBot="1" x14ac:dyDescent="0.3">
      <c r="B27" s="92" t="s">
        <v>44</v>
      </c>
      <c r="C27" s="93"/>
      <c r="D27" s="93"/>
      <c r="E27" s="94"/>
      <c r="F27" s="22"/>
      <c r="G27" s="40"/>
      <c r="H27" s="14"/>
      <c r="I27" s="33">
        <f t="shared" si="0"/>
        <v>0</v>
      </c>
    </row>
    <row r="28" spans="2:9" ht="15.75" thickBot="1" x14ac:dyDescent="0.3">
      <c r="B28" s="92" t="s">
        <v>45</v>
      </c>
      <c r="C28" s="93"/>
      <c r="D28" s="93"/>
      <c r="E28" s="94"/>
      <c r="F28" s="22"/>
      <c r="G28" s="40"/>
      <c r="H28" s="14"/>
      <c r="I28" s="33">
        <f t="shared" si="0"/>
        <v>0</v>
      </c>
    </row>
    <row r="29" spans="2:9" ht="15.75" thickBot="1" x14ac:dyDescent="0.3">
      <c r="B29" s="92" t="s">
        <v>46</v>
      </c>
      <c r="C29" s="93"/>
      <c r="D29" s="93"/>
      <c r="E29" s="94"/>
      <c r="F29" s="22"/>
      <c r="G29" s="40"/>
      <c r="H29" s="14"/>
      <c r="I29" s="33">
        <f t="shared" si="0"/>
        <v>0</v>
      </c>
    </row>
    <row r="30" spans="2:9" ht="15.75" thickBot="1" x14ac:dyDescent="0.3">
      <c r="B30" s="92" t="s">
        <v>47</v>
      </c>
      <c r="C30" s="93"/>
      <c r="D30" s="93"/>
      <c r="E30" s="94"/>
      <c r="F30" s="22"/>
      <c r="G30" s="40"/>
      <c r="H30" s="14"/>
      <c r="I30" s="33">
        <f t="shared" si="0"/>
        <v>0</v>
      </c>
    </row>
    <row r="31" spans="2:9" ht="15.75" thickBot="1" x14ac:dyDescent="0.3">
      <c r="B31" s="92" t="s">
        <v>48</v>
      </c>
      <c r="C31" s="93"/>
      <c r="D31" s="93"/>
      <c r="E31" s="94"/>
      <c r="F31" s="22"/>
      <c r="G31" s="40"/>
      <c r="H31" s="14"/>
      <c r="I31" s="33">
        <f t="shared" si="0"/>
        <v>0</v>
      </c>
    </row>
    <row r="32" spans="2:9" ht="15.75" thickBot="1" x14ac:dyDescent="0.3">
      <c r="B32" s="92" t="s">
        <v>49</v>
      </c>
      <c r="C32" s="93"/>
      <c r="D32" s="93"/>
      <c r="E32" s="94"/>
      <c r="F32" s="22"/>
      <c r="G32" s="40"/>
      <c r="H32" s="14"/>
      <c r="I32" s="33">
        <f>G32*H32</f>
        <v>0</v>
      </c>
    </row>
    <row r="33" spans="2:9" ht="15.75" thickBot="1" x14ac:dyDescent="0.3">
      <c r="B33" s="92" t="s">
        <v>50</v>
      </c>
      <c r="C33" s="93"/>
      <c r="D33" s="93"/>
      <c r="E33" s="94"/>
      <c r="F33" s="22"/>
      <c r="G33" s="40"/>
      <c r="H33" s="14"/>
      <c r="I33" s="33">
        <f t="shared" si="0"/>
        <v>0</v>
      </c>
    </row>
    <row r="34" spans="2:9" ht="15.75" thickBot="1" x14ac:dyDescent="0.3">
      <c r="B34" s="92" t="s">
        <v>51</v>
      </c>
      <c r="C34" s="93"/>
      <c r="D34" s="93"/>
      <c r="E34" s="94"/>
      <c r="F34" s="22"/>
      <c r="G34" s="40"/>
      <c r="H34" s="14"/>
      <c r="I34" s="33">
        <f t="shared" si="0"/>
        <v>0</v>
      </c>
    </row>
    <row r="35" spans="2:9" ht="15.75" thickBot="1" x14ac:dyDescent="0.3">
      <c r="B35" s="98" t="s">
        <v>52</v>
      </c>
      <c r="C35" s="99"/>
      <c r="D35" s="99"/>
      <c r="E35" s="100"/>
      <c r="F35" s="23"/>
      <c r="G35" s="41"/>
      <c r="H35" s="15"/>
      <c r="I35" s="33">
        <f t="shared" si="0"/>
        <v>0</v>
      </c>
    </row>
    <row r="36" spans="2:9" ht="23.25" thickBot="1" x14ac:dyDescent="0.5">
      <c r="B36" s="76" t="s">
        <v>20</v>
      </c>
      <c r="C36" s="77"/>
      <c r="D36" s="77"/>
      <c r="E36" s="77"/>
      <c r="F36" s="77"/>
      <c r="G36" s="77"/>
      <c r="H36" s="16" t="s">
        <v>53</v>
      </c>
      <c r="I36" s="49">
        <f>SUM(I16:I35)</f>
        <v>2</v>
      </c>
    </row>
  </sheetData>
  <mergeCells count="30">
    <mergeCell ref="B34:E34"/>
    <mergeCell ref="B35:E35"/>
    <mergeCell ref="B36:G36"/>
    <mergeCell ref="B28:E28"/>
    <mergeCell ref="B29:E29"/>
    <mergeCell ref="B30:E30"/>
    <mergeCell ref="B31:E31"/>
    <mergeCell ref="B32:E32"/>
    <mergeCell ref="B33:E33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4:E15"/>
    <mergeCell ref="F14:F15"/>
    <mergeCell ref="G14:G15"/>
    <mergeCell ref="H14:I14"/>
    <mergeCell ref="B4:I4"/>
    <mergeCell ref="B9:E9"/>
    <mergeCell ref="F9:I9"/>
    <mergeCell ref="B11:E11"/>
    <mergeCell ref="H10:I11"/>
  </mergeCells>
  <conditionalFormatting sqref="I36">
    <cfRule type="cellIs" dxfId="9" priority="8" operator="greaterThan">
      <formula>$H$13</formula>
    </cfRule>
  </conditionalFormatting>
  <conditionalFormatting sqref="I13">
    <cfRule type="cellIs" dxfId="8" priority="6" operator="lessThan">
      <formula>$I$13</formula>
    </cfRule>
    <cfRule type="cellIs" dxfId="7" priority="4" operator="lessThan">
      <formula>-0.01</formula>
    </cfRule>
    <cfRule type="cellIs" dxfId="6" priority="3" operator="greaterThan">
      <formula>$I$13</formula>
    </cfRule>
    <cfRule type="cellIs" dxfId="5" priority="2" operator="lessThan">
      <formula>$I$13</formula>
    </cfRule>
    <cfRule type="cellIs" dxfId="4" priority="1" operator="greaterThan">
      <formula>$I$13</formula>
    </cfRule>
  </conditionalFormatting>
  <pageMargins left="0.511811024" right="0.511811024" top="0.78740157499999996" bottom="0.78740157499999996" header="0.31496062000000002" footer="0.31496062000000002"/>
  <pageSetup paperSize="9" scale="86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view="pageBreakPreview" topLeftCell="A8" zoomScale="124" zoomScaleNormal="100" zoomScaleSheetLayoutView="124" workbookViewId="0">
      <selection activeCell="L23" sqref="L23"/>
    </sheetView>
  </sheetViews>
  <sheetFormatPr defaultRowHeight="15" x14ac:dyDescent="0.25"/>
  <cols>
    <col min="1" max="1" width="3" customWidth="1"/>
    <col min="2" max="5" width="21.7109375" style="27" customWidth="1"/>
    <col min="6" max="6" width="10.7109375" style="27" customWidth="1"/>
    <col min="7" max="7" width="15.7109375" style="27" customWidth="1"/>
    <col min="8" max="8" width="20.42578125" style="27" customWidth="1"/>
    <col min="9" max="9" width="17" style="27" bestFit="1" customWidth="1"/>
  </cols>
  <sheetData>
    <row r="1" spans="2:9" ht="18" customHeight="1" x14ac:dyDescent="0.25"/>
    <row r="3" spans="2:9" ht="18.600000000000001" customHeight="1" x14ac:dyDescent="0.25"/>
    <row r="4" spans="2:9" ht="15.75" x14ac:dyDescent="0.25">
      <c r="B4" s="58" t="s">
        <v>22</v>
      </c>
      <c r="C4" s="58"/>
      <c r="D4" s="58"/>
      <c r="E4" s="58"/>
      <c r="F4" s="58"/>
      <c r="G4" s="58"/>
      <c r="H4" s="58"/>
      <c r="I4" s="58"/>
    </row>
    <row r="5" spans="2:9" x14ac:dyDescent="0.25">
      <c r="B5" s="26" t="s">
        <v>2</v>
      </c>
      <c r="H5" s="26" t="s">
        <v>23</v>
      </c>
    </row>
    <row r="7" spans="2:9" x14ac:dyDescent="0.25">
      <c r="B7" s="26" t="s">
        <v>3</v>
      </c>
      <c r="H7" s="26" t="s">
        <v>24</v>
      </c>
    </row>
    <row r="8" spans="2:9" ht="15.75" thickBot="1" x14ac:dyDescent="0.3"/>
    <row r="9" spans="2:9" ht="15.75" thickBot="1" x14ac:dyDescent="0.3">
      <c r="B9" s="60" t="s">
        <v>25</v>
      </c>
      <c r="C9" s="87"/>
      <c r="D9" s="87"/>
      <c r="E9" s="61"/>
      <c r="F9" s="60" t="s">
        <v>54</v>
      </c>
      <c r="G9" s="87"/>
      <c r="H9" s="87"/>
      <c r="I9" s="61"/>
    </row>
    <row r="10" spans="2:9" s="25" customFormat="1" x14ac:dyDescent="0.25">
      <c r="B10" s="42"/>
      <c r="C10" s="42"/>
      <c r="D10" s="42"/>
      <c r="E10" s="42"/>
      <c r="F10" s="42"/>
      <c r="G10" s="42"/>
      <c r="H10" s="88" t="s">
        <v>8</v>
      </c>
      <c r="I10" s="89"/>
    </row>
    <row r="11" spans="2:9" ht="15.75" thickBot="1" x14ac:dyDescent="0.3">
      <c r="B11" s="29"/>
      <c r="C11" s="29"/>
      <c r="D11" s="28"/>
      <c r="E11" s="28"/>
      <c r="F11" s="28"/>
      <c r="G11" s="28"/>
      <c r="H11" s="90"/>
      <c r="I11" s="91"/>
    </row>
    <row r="12" spans="2:9" ht="15.75" thickBot="1" x14ac:dyDescent="0.3">
      <c r="B12" s="60" t="s">
        <v>27</v>
      </c>
      <c r="C12" s="87"/>
      <c r="D12" s="87"/>
      <c r="E12" s="61"/>
      <c r="F12" s="18" t="s">
        <v>8</v>
      </c>
      <c r="G12" s="19"/>
      <c r="H12" s="45" t="s">
        <v>56</v>
      </c>
      <c r="I12" s="45" t="s">
        <v>57</v>
      </c>
    </row>
    <row r="13" spans="2:9" ht="19.5" thickBot="1" x14ac:dyDescent="0.35">
      <c r="H13" s="46">
        <f>'PLANO APLIC'!I15</f>
        <v>30</v>
      </c>
      <c r="I13" s="46">
        <f>H13-I16-I17-I18-I19-I20-I21-I22-I23-I24-I25-I26-I27-I28-I29-I30-I31-I32-I33-I34-I35</f>
        <v>30</v>
      </c>
    </row>
    <row r="14" spans="2:9" ht="15.75" thickBot="1" x14ac:dyDescent="0.3">
      <c r="B14" s="65" t="s">
        <v>28</v>
      </c>
      <c r="C14" s="66"/>
      <c r="D14" s="66"/>
      <c r="E14" s="67"/>
      <c r="F14" s="85" t="s">
        <v>29</v>
      </c>
      <c r="G14" s="85" t="s">
        <v>30</v>
      </c>
      <c r="H14" s="60" t="s">
        <v>13</v>
      </c>
      <c r="I14" s="61"/>
    </row>
    <row r="15" spans="2:9" ht="15.75" thickBot="1" x14ac:dyDescent="0.3">
      <c r="B15" s="68"/>
      <c r="C15" s="69"/>
      <c r="D15" s="69"/>
      <c r="E15" s="70"/>
      <c r="F15" s="86"/>
      <c r="G15" s="86"/>
      <c r="H15" s="30" t="s">
        <v>31</v>
      </c>
      <c r="I15" s="30" t="s">
        <v>32</v>
      </c>
    </row>
    <row r="16" spans="2:9" ht="15.75" thickBot="1" x14ac:dyDescent="0.3">
      <c r="B16" s="95" t="s">
        <v>33</v>
      </c>
      <c r="C16" s="96"/>
      <c r="D16" s="96"/>
      <c r="E16" s="97"/>
      <c r="F16" s="32"/>
      <c r="G16" s="24"/>
      <c r="H16" s="33"/>
      <c r="I16" s="33">
        <f>G16*H16</f>
        <v>0</v>
      </c>
    </row>
    <row r="17" spans="2:9" ht="15.75" thickBot="1" x14ac:dyDescent="0.3">
      <c r="B17" s="92" t="s">
        <v>34</v>
      </c>
      <c r="C17" s="93"/>
      <c r="D17" s="93"/>
      <c r="E17" s="94"/>
      <c r="F17" s="34"/>
      <c r="G17" s="39"/>
      <c r="H17" s="35"/>
      <c r="I17" s="33">
        <f t="shared" ref="I17:I35" si="0">G17*H17</f>
        <v>0</v>
      </c>
    </row>
    <row r="18" spans="2:9" ht="15.75" thickBot="1" x14ac:dyDescent="0.3">
      <c r="B18" s="92" t="s">
        <v>35</v>
      </c>
      <c r="C18" s="93"/>
      <c r="D18" s="93"/>
      <c r="E18" s="94"/>
      <c r="F18" s="34"/>
      <c r="G18" s="39"/>
      <c r="H18" s="35"/>
      <c r="I18" s="33">
        <f t="shared" si="0"/>
        <v>0</v>
      </c>
    </row>
    <row r="19" spans="2:9" ht="15.75" thickBot="1" x14ac:dyDescent="0.3">
      <c r="B19" s="92" t="s">
        <v>36</v>
      </c>
      <c r="C19" s="93"/>
      <c r="D19" s="93"/>
      <c r="E19" s="94"/>
      <c r="F19" s="34"/>
      <c r="G19" s="39"/>
      <c r="H19" s="35"/>
      <c r="I19" s="33">
        <f t="shared" si="0"/>
        <v>0</v>
      </c>
    </row>
    <row r="20" spans="2:9" ht="15.75" thickBot="1" x14ac:dyDescent="0.3">
      <c r="B20" s="92" t="s">
        <v>37</v>
      </c>
      <c r="C20" s="93"/>
      <c r="D20" s="93"/>
      <c r="E20" s="94"/>
      <c r="F20" s="34"/>
      <c r="G20" s="39"/>
      <c r="H20" s="35"/>
      <c r="I20" s="33">
        <f t="shared" si="0"/>
        <v>0</v>
      </c>
    </row>
    <row r="21" spans="2:9" ht="15.75" thickBot="1" x14ac:dyDescent="0.3">
      <c r="B21" s="92" t="s">
        <v>38</v>
      </c>
      <c r="C21" s="93"/>
      <c r="D21" s="93"/>
      <c r="E21" s="94"/>
      <c r="F21" s="34"/>
      <c r="G21" s="39"/>
      <c r="H21" s="35"/>
      <c r="I21" s="33">
        <f t="shared" si="0"/>
        <v>0</v>
      </c>
    </row>
    <row r="22" spans="2:9" ht="15.75" thickBot="1" x14ac:dyDescent="0.3">
      <c r="B22" s="92" t="s">
        <v>39</v>
      </c>
      <c r="C22" s="93"/>
      <c r="D22" s="93"/>
      <c r="E22" s="94"/>
      <c r="F22" s="36"/>
      <c r="G22" s="40"/>
      <c r="H22" s="35"/>
      <c r="I22" s="33">
        <f t="shared" si="0"/>
        <v>0</v>
      </c>
    </row>
    <row r="23" spans="2:9" ht="15.75" thickBot="1" x14ac:dyDescent="0.3">
      <c r="B23" s="92" t="s">
        <v>40</v>
      </c>
      <c r="C23" s="93"/>
      <c r="D23" s="93"/>
      <c r="E23" s="94"/>
      <c r="F23" s="36"/>
      <c r="G23" s="40"/>
      <c r="H23" s="35"/>
      <c r="I23" s="33">
        <f t="shared" si="0"/>
        <v>0</v>
      </c>
    </row>
    <row r="24" spans="2:9" ht="15.75" thickBot="1" x14ac:dyDescent="0.3">
      <c r="B24" s="92" t="s">
        <v>41</v>
      </c>
      <c r="C24" s="93"/>
      <c r="D24" s="93"/>
      <c r="E24" s="94"/>
      <c r="F24" s="36"/>
      <c r="G24" s="40"/>
      <c r="H24" s="35"/>
      <c r="I24" s="33">
        <f t="shared" si="0"/>
        <v>0</v>
      </c>
    </row>
    <row r="25" spans="2:9" ht="15.75" thickBot="1" x14ac:dyDescent="0.3">
      <c r="B25" s="92" t="s">
        <v>42</v>
      </c>
      <c r="C25" s="93"/>
      <c r="D25" s="93"/>
      <c r="E25" s="94"/>
      <c r="F25" s="36"/>
      <c r="G25" s="40"/>
      <c r="H25" s="35"/>
      <c r="I25" s="33">
        <f t="shared" si="0"/>
        <v>0</v>
      </c>
    </row>
    <row r="26" spans="2:9" ht="15.75" thickBot="1" x14ac:dyDescent="0.3">
      <c r="B26" s="92" t="s">
        <v>43</v>
      </c>
      <c r="C26" s="93"/>
      <c r="D26" s="93"/>
      <c r="E26" s="94"/>
      <c r="F26" s="36"/>
      <c r="G26" s="40"/>
      <c r="H26" s="35"/>
      <c r="I26" s="33">
        <f t="shared" si="0"/>
        <v>0</v>
      </c>
    </row>
    <row r="27" spans="2:9" ht="15.75" thickBot="1" x14ac:dyDescent="0.3">
      <c r="B27" s="92" t="s">
        <v>44</v>
      </c>
      <c r="C27" s="93"/>
      <c r="D27" s="93"/>
      <c r="E27" s="94"/>
      <c r="F27" s="36"/>
      <c r="G27" s="40"/>
      <c r="H27" s="35"/>
      <c r="I27" s="33">
        <f t="shared" si="0"/>
        <v>0</v>
      </c>
    </row>
    <row r="28" spans="2:9" ht="15.75" thickBot="1" x14ac:dyDescent="0.3">
      <c r="B28" s="92" t="s">
        <v>45</v>
      </c>
      <c r="C28" s="93"/>
      <c r="D28" s="93"/>
      <c r="E28" s="94"/>
      <c r="F28" s="36"/>
      <c r="G28" s="40"/>
      <c r="H28" s="35"/>
      <c r="I28" s="33">
        <f t="shared" si="0"/>
        <v>0</v>
      </c>
    </row>
    <row r="29" spans="2:9" ht="15.75" thickBot="1" x14ac:dyDescent="0.3">
      <c r="B29" s="92" t="s">
        <v>46</v>
      </c>
      <c r="C29" s="93"/>
      <c r="D29" s="93"/>
      <c r="E29" s="94"/>
      <c r="F29" s="36"/>
      <c r="G29" s="40"/>
      <c r="H29" s="35"/>
      <c r="I29" s="33">
        <f t="shared" si="0"/>
        <v>0</v>
      </c>
    </row>
    <row r="30" spans="2:9" ht="15.75" thickBot="1" x14ac:dyDescent="0.3">
      <c r="B30" s="92" t="s">
        <v>47</v>
      </c>
      <c r="C30" s="93"/>
      <c r="D30" s="93"/>
      <c r="E30" s="94"/>
      <c r="F30" s="36"/>
      <c r="G30" s="40"/>
      <c r="H30" s="35"/>
      <c r="I30" s="33">
        <f t="shared" si="0"/>
        <v>0</v>
      </c>
    </row>
    <row r="31" spans="2:9" ht="15.75" thickBot="1" x14ac:dyDescent="0.3">
      <c r="B31" s="92" t="s">
        <v>48</v>
      </c>
      <c r="C31" s="93"/>
      <c r="D31" s="93"/>
      <c r="E31" s="94"/>
      <c r="F31" s="36"/>
      <c r="G31" s="40"/>
      <c r="H31" s="35"/>
      <c r="I31" s="33">
        <f t="shared" si="0"/>
        <v>0</v>
      </c>
    </row>
    <row r="32" spans="2:9" ht="15.75" thickBot="1" x14ac:dyDescent="0.3">
      <c r="B32" s="92" t="s">
        <v>49</v>
      </c>
      <c r="C32" s="93"/>
      <c r="D32" s="93"/>
      <c r="E32" s="94"/>
      <c r="F32" s="36"/>
      <c r="G32" s="40"/>
      <c r="H32" s="35"/>
      <c r="I32" s="33">
        <f t="shared" si="0"/>
        <v>0</v>
      </c>
    </row>
    <row r="33" spans="2:9" ht="15.75" thickBot="1" x14ac:dyDescent="0.3">
      <c r="B33" s="92" t="s">
        <v>50</v>
      </c>
      <c r="C33" s="93"/>
      <c r="D33" s="93"/>
      <c r="E33" s="94"/>
      <c r="F33" s="36"/>
      <c r="G33" s="40"/>
      <c r="H33" s="35"/>
      <c r="I33" s="33">
        <f t="shared" si="0"/>
        <v>0</v>
      </c>
    </row>
    <row r="34" spans="2:9" ht="15.75" thickBot="1" x14ac:dyDescent="0.3">
      <c r="B34" s="92" t="s">
        <v>51</v>
      </c>
      <c r="C34" s="93"/>
      <c r="D34" s="93"/>
      <c r="E34" s="94"/>
      <c r="F34" s="36"/>
      <c r="G34" s="40"/>
      <c r="H34" s="35"/>
      <c r="I34" s="33">
        <f t="shared" si="0"/>
        <v>0</v>
      </c>
    </row>
    <row r="35" spans="2:9" ht="15.75" thickBot="1" x14ac:dyDescent="0.3">
      <c r="B35" s="98" t="s">
        <v>52</v>
      </c>
      <c r="C35" s="99"/>
      <c r="D35" s="99"/>
      <c r="E35" s="100"/>
      <c r="F35" s="37"/>
      <c r="G35" s="41"/>
      <c r="H35" s="38"/>
      <c r="I35" s="33">
        <f t="shared" si="0"/>
        <v>0</v>
      </c>
    </row>
    <row r="36" spans="2:9" ht="19.5" thickBot="1" x14ac:dyDescent="0.35">
      <c r="B36" s="76" t="s">
        <v>20</v>
      </c>
      <c r="C36" s="77"/>
      <c r="D36" s="77"/>
      <c r="E36" s="77"/>
      <c r="F36" s="77"/>
      <c r="G36" s="77"/>
      <c r="H36" s="31" t="s">
        <v>53</v>
      </c>
      <c r="I36" s="46">
        <f>SUM(I16:I35)</f>
        <v>0</v>
      </c>
    </row>
  </sheetData>
  <mergeCells count="30">
    <mergeCell ref="B12:E12"/>
    <mergeCell ref="B35:E35"/>
    <mergeCell ref="H10:I11"/>
    <mergeCell ref="B33:E33"/>
    <mergeCell ref="B4:I4"/>
    <mergeCell ref="H14:I14"/>
    <mergeCell ref="B9:E9"/>
    <mergeCell ref="F9:I9"/>
    <mergeCell ref="F14:F15"/>
    <mergeCell ref="G14:G15"/>
    <mergeCell ref="B14:E15"/>
    <mergeCell ref="B30:E30"/>
    <mergeCell ref="B31:E31"/>
    <mergeCell ref="B32:E32"/>
    <mergeCell ref="B36:G36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4:E34"/>
    <mergeCell ref="B25:E25"/>
    <mergeCell ref="B26:E26"/>
    <mergeCell ref="B27:E27"/>
    <mergeCell ref="B28:E28"/>
    <mergeCell ref="B29:E29"/>
  </mergeCells>
  <conditionalFormatting sqref="I13">
    <cfRule type="cellIs" dxfId="3" priority="1" operator="greaterThan">
      <formula>$H$13</formula>
    </cfRule>
    <cfRule type="cellIs" dxfId="2" priority="4" operator="greaterThan">
      <formula>$H$13</formula>
    </cfRule>
  </conditionalFormatting>
  <conditionalFormatting sqref="I36">
    <cfRule type="cellIs" dxfId="1" priority="2" operator="greaterThan">
      <formula>$H$13</formula>
    </cfRule>
    <cfRule type="cellIs" dxfId="0" priority="3" operator="greaterThan">
      <formula>$H$13</formula>
    </cfRule>
  </conditionalFormatting>
  <pageMargins left="0.511811024" right="0.511811024" top="0.78740157499999996" bottom="0.78740157499999996" header="0.31496062000000002" footer="0.31496062000000002"/>
  <pageSetup paperSize="9" scale="8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PLANO APLIC</vt:lpstr>
      <vt:lpstr>CUSTEIO</vt:lpstr>
      <vt:lpstr>CAPITAL</vt:lpstr>
      <vt:lpstr>'PLANO APLIC'!Area_de_impressao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Welington P. Ramos</cp:lastModifiedBy>
  <cp:lastPrinted>2023-06-19T14:32:45Z</cp:lastPrinted>
  <dcterms:created xsi:type="dcterms:W3CDTF">2014-09-15T19:01:51Z</dcterms:created>
  <dcterms:modified xsi:type="dcterms:W3CDTF">2023-06-19T14:33:25Z</dcterms:modified>
</cp:coreProperties>
</file>